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Приложение 2" sheetId="1" r:id="rId1"/>
  </sheets>
  <definedNames>
    <definedName name="_xlnm.Print_Area" localSheetId="0">'Приложение 2'!$A$1:$I$38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I32" l="1"/>
  <c r="I19"/>
  <c r="E19" l="1"/>
  <c r="F31" l="1"/>
  <c r="G31" l="1"/>
  <c r="E31"/>
  <c r="I31" l="1"/>
  <c r="H31"/>
  <c r="B32"/>
  <c r="C19"/>
  <c r="C32" l="1"/>
  <c r="D19"/>
  <c r="G19"/>
  <c r="H19"/>
  <c r="G32" l="1"/>
  <c r="H32"/>
  <c r="F32"/>
  <c r="E32"/>
  <c r="D32"/>
</calcChain>
</file>

<file path=xl/sharedStrings.xml><?xml version="1.0" encoding="utf-8"?>
<sst xmlns="http://schemas.openxmlformats.org/spreadsheetml/2006/main" count="38" uniqueCount="37">
  <si>
    <t>Показатель</t>
  </si>
  <si>
    <t>Плановый период</t>
  </si>
  <si>
    <t>Прогнозный период</t>
  </si>
  <si>
    <t>2021 год</t>
  </si>
  <si>
    <t>2022 год</t>
  </si>
  <si>
    <t xml:space="preserve">Прогноз </t>
  </si>
  <si>
    <t>на долгосрочный период</t>
  </si>
  <si>
    <t>1. Доходы, всего, в т.ч.:</t>
  </si>
  <si>
    <t>1.1. Налоговые доходы:</t>
  </si>
  <si>
    <t xml:space="preserve"> - налог на доходы физических лиц</t>
  </si>
  <si>
    <t xml:space="preserve"> - земельный налог</t>
  </si>
  <si>
    <t>1.2. Неналоговые доходы</t>
  </si>
  <si>
    <t xml:space="preserve"> - дотации</t>
  </si>
  <si>
    <t xml:space="preserve"> - субсидии</t>
  </si>
  <si>
    <t xml:space="preserve"> - субвенции</t>
  </si>
  <si>
    <t>2. Расходы, всего, в т.ч.:</t>
  </si>
  <si>
    <t>2.1. Процентные</t>
  </si>
  <si>
    <t>2.2. Непроцентные</t>
  </si>
  <si>
    <t>3. Дефицит (-)/профицит (+)</t>
  </si>
  <si>
    <t>4. Муниципальный долг Губкинского городского округа</t>
  </si>
  <si>
    <t>(тыс. руб.)</t>
  </si>
  <si>
    <t>2025 год</t>
  </si>
  <si>
    <t>2028 год</t>
  </si>
  <si>
    <t>2027 год</t>
  </si>
  <si>
    <t>2026 год</t>
  </si>
  <si>
    <t>1.3. Безвозмездные поступления в т.ч.:</t>
  </si>
  <si>
    <t xml:space="preserve">2023 год </t>
  </si>
  <si>
    <t>к постановлению администрации</t>
  </si>
  <si>
    <t>Губкинского городского округа</t>
  </si>
  <si>
    <t>Приложение № 2</t>
  </si>
  <si>
    <t>к бюджетному прогнозу Губкинского</t>
  </si>
  <si>
    <t>2024 год оценка</t>
  </si>
  <si>
    <t>основных параметров бюджета Губкинского городского округа Белгородской области</t>
  </si>
  <si>
    <t xml:space="preserve"> - налог на имущество физических лиц</t>
  </si>
  <si>
    <t>городского округа Белгородской области</t>
  </si>
  <si>
    <t>на долгосрочный период до 2028 года</t>
  </si>
  <si>
    <r>
      <t xml:space="preserve">от </t>
    </r>
    <r>
      <rPr>
        <b/>
        <sz val="13.5"/>
        <color theme="1"/>
        <rFont val="Calibri"/>
        <family val="2"/>
        <charset val="204"/>
      </rPr>
      <t>«</t>
    </r>
    <r>
      <rPr>
        <b/>
        <sz val="13.5"/>
        <color theme="1"/>
        <rFont val="Times New Roman"/>
        <family val="1"/>
        <charset val="204"/>
      </rPr>
      <t>____</t>
    </r>
    <r>
      <rPr>
        <b/>
        <sz val="13.5"/>
        <color theme="1"/>
        <rFont val="Calibri"/>
        <family val="2"/>
        <charset val="204"/>
      </rPr>
      <t>»</t>
    </r>
    <r>
      <rPr>
        <b/>
        <sz val="13.5"/>
        <color theme="1"/>
        <rFont val="Times New Roman"/>
        <family val="1"/>
        <charset val="204"/>
      </rPr>
      <t xml:space="preserve"> ____________ 20___ г. № ______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</si>
</sst>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b/>
      <sz val="13.5"/>
      <color rgb="FFFF0000"/>
      <name val="Times New Roman"/>
      <family val="1"/>
      <charset val="204"/>
    </font>
    <font>
      <sz val="13.5"/>
      <color rgb="FFFF0000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b/>
      <sz val="13.5"/>
      <color theme="1"/>
      <name val="Calibri"/>
      <family val="2"/>
      <charset val="204"/>
    </font>
    <font>
      <b/>
      <sz val="13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165" fontId="5" fillId="2" borderId="6" xfId="0" applyNumberFormat="1" applyFont="1" applyFill="1" applyBorder="1" applyAlignment="1">
      <alignment horizontal="center"/>
    </xf>
    <xf numFmtId="0" fontId="2" fillId="2" borderId="0" xfId="0" applyFont="1" applyFill="1"/>
    <xf numFmtId="3" fontId="5" fillId="0" borderId="6" xfId="0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3" fontId="5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 wrapText="1"/>
    </xf>
    <xf numFmtId="165" fontId="2" fillId="2" borderId="6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view="pageBreakPreview" topLeftCell="A18" zoomScale="96" zoomScaleSheetLayoutView="96" workbookViewId="0">
      <selection activeCell="A36" sqref="A36:I38"/>
    </sheetView>
  </sheetViews>
  <sheetFormatPr defaultRowHeight="17.25"/>
  <cols>
    <col min="1" max="1" width="50.85546875" style="1" customWidth="1"/>
    <col min="2" max="2" width="14.5703125" style="1" customWidth="1"/>
    <col min="3" max="3" width="13.7109375" style="2" customWidth="1"/>
    <col min="4" max="4" width="13" style="2" customWidth="1"/>
    <col min="5" max="5" width="16" style="2" customWidth="1"/>
    <col min="6" max="6" width="13.85546875" style="2" customWidth="1"/>
    <col min="7" max="7" width="14.5703125" style="2" customWidth="1"/>
    <col min="8" max="8" width="15.140625" style="2" customWidth="1"/>
    <col min="9" max="9" width="16.28515625" style="2" customWidth="1"/>
    <col min="10" max="16384" width="9.140625" style="1"/>
  </cols>
  <sheetData>
    <row r="1" spans="1:10">
      <c r="F1" s="40" t="s">
        <v>29</v>
      </c>
      <c r="G1" s="40"/>
      <c r="H1" s="40"/>
      <c r="I1" s="40"/>
    </row>
    <row r="2" spans="1:10">
      <c r="F2" s="40" t="s">
        <v>27</v>
      </c>
      <c r="G2" s="40"/>
      <c r="H2" s="40"/>
      <c r="I2" s="40"/>
    </row>
    <row r="3" spans="1:10">
      <c r="F3" s="40" t="s">
        <v>28</v>
      </c>
      <c r="G3" s="40"/>
      <c r="H3" s="40"/>
      <c r="I3" s="40"/>
    </row>
    <row r="4" spans="1:10" ht="18">
      <c r="F4" s="40" t="s">
        <v>36</v>
      </c>
      <c r="G4" s="43"/>
      <c r="H4" s="43"/>
      <c r="I4" s="43"/>
      <c r="J4" s="43"/>
    </row>
    <row r="5" spans="1:10">
      <c r="F5" s="22"/>
      <c r="G5" s="22"/>
      <c r="H5" s="22"/>
      <c r="I5" s="22"/>
    </row>
    <row r="6" spans="1:10">
      <c r="F6" s="40" t="s">
        <v>29</v>
      </c>
      <c r="G6" s="40"/>
      <c r="H6" s="40"/>
      <c r="I6" s="40"/>
    </row>
    <row r="7" spans="1:10" ht="18">
      <c r="F7" s="40" t="s">
        <v>30</v>
      </c>
      <c r="G7" s="42"/>
      <c r="H7" s="42"/>
      <c r="I7" s="42"/>
      <c r="J7" s="23"/>
    </row>
    <row r="8" spans="1:10" ht="18">
      <c r="F8" s="40" t="s">
        <v>34</v>
      </c>
      <c r="G8" s="42"/>
      <c r="H8" s="42"/>
      <c r="I8" s="42"/>
      <c r="J8" s="23"/>
    </row>
    <row r="9" spans="1:10" ht="18">
      <c r="F9" s="40" t="s">
        <v>35</v>
      </c>
      <c r="G9" s="42"/>
      <c r="H9" s="42"/>
      <c r="I9" s="42"/>
      <c r="J9" s="23"/>
    </row>
    <row r="11" spans="1:10" ht="11.25" customHeight="1"/>
    <row r="12" spans="1:10">
      <c r="A12" s="40" t="s">
        <v>5</v>
      </c>
      <c r="B12" s="40"/>
      <c r="C12" s="40"/>
      <c r="D12" s="40"/>
      <c r="E12" s="40"/>
      <c r="F12" s="40"/>
      <c r="G12" s="40"/>
      <c r="H12" s="40"/>
      <c r="I12" s="40"/>
    </row>
    <row r="13" spans="1:10">
      <c r="A13" s="40" t="s">
        <v>32</v>
      </c>
      <c r="B13" s="40"/>
      <c r="C13" s="40"/>
      <c r="D13" s="40"/>
      <c r="E13" s="40"/>
      <c r="F13" s="40"/>
      <c r="G13" s="40"/>
      <c r="H13" s="40"/>
      <c r="I13" s="40"/>
    </row>
    <row r="14" spans="1:10">
      <c r="A14" s="40" t="s">
        <v>6</v>
      </c>
      <c r="B14" s="40"/>
      <c r="C14" s="40"/>
      <c r="D14" s="40"/>
      <c r="E14" s="40"/>
      <c r="F14" s="40"/>
      <c r="G14" s="40"/>
      <c r="H14" s="40"/>
      <c r="I14" s="40"/>
    </row>
    <row r="15" spans="1:10">
      <c r="A15" s="3"/>
      <c r="B15" s="3"/>
      <c r="C15" s="3"/>
      <c r="D15" s="3"/>
      <c r="E15" s="3"/>
      <c r="F15" s="3"/>
      <c r="G15" s="3"/>
      <c r="H15" s="3"/>
      <c r="I15" s="3"/>
    </row>
    <row r="16" spans="1:10">
      <c r="I16" s="4" t="s">
        <v>20</v>
      </c>
    </row>
    <row r="17" spans="1:15" ht="36" customHeight="1">
      <c r="A17" s="46" t="s">
        <v>0</v>
      </c>
      <c r="B17" s="33" t="s">
        <v>3</v>
      </c>
      <c r="C17" s="33" t="s">
        <v>4</v>
      </c>
      <c r="D17" s="32" t="s">
        <v>26</v>
      </c>
      <c r="E17" s="35" t="s">
        <v>31</v>
      </c>
      <c r="F17" s="37" t="s">
        <v>1</v>
      </c>
      <c r="G17" s="38"/>
      <c r="H17" s="39"/>
      <c r="I17" s="24" t="s">
        <v>2</v>
      </c>
    </row>
    <row r="18" spans="1:15" ht="23.25" customHeight="1">
      <c r="A18" s="46"/>
      <c r="B18" s="34"/>
      <c r="C18" s="33"/>
      <c r="D18" s="32"/>
      <c r="E18" s="36"/>
      <c r="F18" s="5" t="s">
        <v>21</v>
      </c>
      <c r="G18" s="5" t="s">
        <v>24</v>
      </c>
      <c r="H18" s="6" t="s">
        <v>23</v>
      </c>
      <c r="I18" s="6" t="s">
        <v>22</v>
      </c>
    </row>
    <row r="19" spans="1:15">
      <c r="A19" s="7" t="s">
        <v>7</v>
      </c>
      <c r="B19" s="8">
        <v>6025514</v>
      </c>
      <c r="C19" s="9">
        <f t="shared" ref="C19:I19" si="0">C20+C24+C25</f>
        <v>6989465</v>
      </c>
      <c r="D19" s="9">
        <f t="shared" si="0"/>
        <v>6640112</v>
      </c>
      <c r="E19" s="10">
        <f t="shared" si="0"/>
        <v>8076722.7999999998</v>
      </c>
      <c r="F19" s="10">
        <f>F20+F24+F25</f>
        <v>8679101</v>
      </c>
      <c r="G19" s="10">
        <f t="shared" si="0"/>
        <v>6949228.2999999998</v>
      </c>
      <c r="H19" s="10">
        <f t="shared" si="0"/>
        <v>6672064.0999999996</v>
      </c>
      <c r="I19" s="10">
        <f t="shared" si="0"/>
        <v>6116843.0999999996</v>
      </c>
    </row>
    <row r="20" spans="1:15">
      <c r="A20" s="7" t="s">
        <v>8</v>
      </c>
      <c r="B20" s="8">
        <v>2178984</v>
      </c>
      <c r="C20" s="11">
        <v>2492924</v>
      </c>
      <c r="D20" s="9">
        <v>2701363</v>
      </c>
      <c r="E20" s="11">
        <v>3186890</v>
      </c>
      <c r="F20" s="27">
        <v>3220431</v>
      </c>
      <c r="G20" s="11">
        <v>2306334</v>
      </c>
      <c r="H20" s="11">
        <v>2416270</v>
      </c>
      <c r="I20" s="11">
        <v>2471539</v>
      </c>
    </row>
    <row r="21" spans="1:15">
      <c r="A21" s="7" t="s">
        <v>9</v>
      </c>
      <c r="B21" s="8">
        <v>1299179</v>
      </c>
      <c r="C21" s="11">
        <v>1476836</v>
      </c>
      <c r="D21" s="9">
        <v>1677633</v>
      </c>
      <c r="E21" s="9">
        <v>2133908</v>
      </c>
      <c r="F21" s="28">
        <v>2206450</v>
      </c>
      <c r="G21" s="9">
        <v>1284369</v>
      </c>
      <c r="H21" s="9">
        <v>1356294</v>
      </c>
      <c r="I21" s="9">
        <v>1410546</v>
      </c>
      <c r="O21" s="2"/>
    </row>
    <row r="22" spans="1:15">
      <c r="A22" s="7" t="s">
        <v>33</v>
      </c>
      <c r="B22" s="11">
        <v>46643</v>
      </c>
      <c r="C22" s="11">
        <v>52506</v>
      </c>
      <c r="D22" s="11">
        <v>60485</v>
      </c>
      <c r="E22" s="11">
        <v>60929</v>
      </c>
      <c r="F22" s="11">
        <v>62148</v>
      </c>
      <c r="G22" s="11">
        <v>63390</v>
      </c>
      <c r="H22" s="11">
        <v>64658</v>
      </c>
      <c r="I22" s="9">
        <v>65658</v>
      </c>
    </row>
    <row r="23" spans="1:15" s="21" customFormat="1" ht="18.75" customHeight="1">
      <c r="A23" s="7" t="s">
        <v>10</v>
      </c>
      <c r="B23" s="29">
        <v>735659</v>
      </c>
      <c r="C23" s="11">
        <v>831761</v>
      </c>
      <c r="D23" s="9">
        <v>830041</v>
      </c>
      <c r="E23" s="9">
        <v>863322</v>
      </c>
      <c r="F23" s="28">
        <v>842985</v>
      </c>
      <c r="G23" s="9">
        <v>859844</v>
      </c>
      <c r="H23" s="9">
        <v>877042</v>
      </c>
      <c r="I23" s="9">
        <v>877042</v>
      </c>
    </row>
    <row r="24" spans="1:15">
      <c r="A24" s="7" t="s">
        <v>11</v>
      </c>
      <c r="B24" s="8">
        <v>809830</v>
      </c>
      <c r="C24" s="11">
        <v>632444</v>
      </c>
      <c r="D24" s="9">
        <v>415277</v>
      </c>
      <c r="E24" s="11">
        <v>377657</v>
      </c>
      <c r="F24" s="27">
        <v>414429</v>
      </c>
      <c r="G24" s="11">
        <v>297992</v>
      </c>
      <c r="H24" s="11">
        <v>304249</v>
      </c>
      <c r="I24" s="9">
        <v>288333</v>
      </c>
    </row>
    <row r="25" spans="1:15" ht="18.75" customHeight="1">
      <c r="A25" s="7" t="s">
        <v>25</v>
      </c>
      <c r="B25" s="29">
        <v>3036700</v>
      </c>
      <c r="C25" s="11">
        <v>3864097</v>
      </c>
      <c r="D25" s="11">
        <v>3523472</v>
      </c>
      <c r="E25" s="13">
        <v>4512175.8</v>
      </c>
      <c r="F25" s="30">
        <v>5044241</v>
      </c>
      <c r="G25" s="10">
        <v>4344902.3</v>
      </c>
      <c r="H25" s="10">
        <v>3951545.1</v>
      </c>
      <c r="I25" s="13">
        <v>3356971.1</v>
      </c>
    </row>
    <row r="26" spans="1:15">
      <c r="A26" s="7" t="s">
        <v>12</v>
      </c>
      <c r="B26" s="8">
        <v>106090</v>
      </c>
      <c r="C26" s="11">
        <v>208762</v>
      </c>
      <c r="D26" s="11">
        <v>99497</v>
      </c>
      <c r="E26" s="9">
        <v>7000</v>
      </c>
      <c r="F26" s="10">
        <v>143005.5</v>
      </c>
      <c r="G26" s="11">
        <v>31327</v>
      </c>
      <c r="H26" s="11">
        <v>61300</v>
      </c>
      <c r="I26" s="11">
        <v>0</v>
      </c>
    </row>
    <row r="27" spans="1:15">
      <c r="A27" s="7" t="s">
        <v>13</v>
      </c>
      <c r="B27" s="8">
        <v>542961</v>
      </c>
      <c r="C27" s="11">
        <v>994646</v>
      </c>
      <c r="D27" s="11">
        <v>694463</v>
      </c>
      <c r="E27" s="13">
        <v>1340586.8999999999</v>
      </c>
      <c r="F27" s="10">
        <v>1831321.1</v>
      </c>
      <c r="G27" s="10">
        <v>1159398.5</v>
      </c>
      <c r="H27" s="10">
        <v>544987.6</v>
      </c>
      <c r="I27" s="11">
        <v>0</v>
      </c>
    </row>
    <row r="28" spans="1:15">
      <c r="A28" s="7" t="s">
        <v>14</v>
      </c>
      <c r="B28" s="8">
        <v>2099945</v>
      </c>
      <c r="C28" s="11">
        <v>2249518</v>
      </c>
      <c r="D28" s="11">
        <v>2318665</v>
      </c>
      <c r="E28" s="13">
        <v>2573336.9</v>
      </c>
      <c r="F28" s="10">
        <v>2845214.4</v>
      </c>
      <c r="G28" s="10">
        <v>3154176.8</v>
      </c>
      <c r="H28" s="10">
        <v>3345257.5</v>
      </c>
      <c r="I28" s="10">
        <v>3356971.1</v>
      </c>
    </row>
    <row r="29" spans="1:15" s="14" customFormat="1">
      <c r="A29" s="12" t="s">
        <v>15</v>
      </c>
      <c r="B29" s="8">
        <v>5657646</v>
      </c>
      <c r="C29" s="11">
        <v>6718299</v>
      </c>
      <c r="D29" s="11">
        <v>6989303</v>
      </c>
      <c r="E29" s="13">
        <v>8512731</v>
      </c>
      <c r="F29" s="13">
        <v>9214851</v>
      </c>
      <c r="G29" s="13">
        <v>7209228.2999999998</v>
      </c>
      <c r="H29" s="9">
        <v>6944064.0999999996</v>
      </c>
      <c r="I29" s="13">
        <v>6391843.0999999996</v>
      </c>
    </row>
    <row r="30" spans="1:15" s="16" customFormat="1">
      <c r="A30" s="7" t="s">
        <v>16</v>
      </c>
      <c r="B30" s="8">
        <v>0</v>
      </c>
      <c r="C30" s="10">
        <v>0</v>
      </c>
      <c r="D30" s="11">
        <v>0</v>
      </c>
      <c r="E30" s="9">
        <v>0</v>
      </c>
      <c r="F30" s="9">
        <v>13354</v>
      </c>
      <c r="G30" s="9">
        <v>66898</v>
      </c>
      <c r="H30" s="15">
        <v>124652</v>
      </c>
      <c r="I30" s="15">
        <v>124652</v>
      </c>
    </row>
    <row r="31" spans="1:15" s="16" customFormat="1">
      <c r="A31" s="7" t="s">
        <v>17</v>
      </c>
      <c r="B31" s="8">
        <v>5657646</v>
      </c>
      <c r="C31" s="13">
        <v>6718299</v>
      </c>
      <c r="D31" s="9">
        <v>6989303</v>
      </c>
      <c r="E31" s="13">
        <f>E29-E30</f>
        <v>8512731</v>
      </c>
      <c r="F31" s="13">
        <f>F29-F30</f>
        <v>9201497</v>
      </c>
      <c r="G31" s="13">
        <f>G29-G30</f>
        <v>7142330.2999999998</v>
      </c>
      <c r="H31" s="15">
        <f>H29-H30</f>
        <v>6819412.0999999996</v>
      </c>
      <c r="I31" s="15">
        <f>I29-I30</f>
        <v>6267191.0999999996</v>
      </c>
      <c r="J31" s="17"/>
      <c r="K31" s="17"/>
    </row>
    <row r="32" spans="1:15" s="16" customFormat="1">
      <c r="A32" s="7" t="s">
        <v>18</v>
      </c>
      <c r="B32" s="18">
        <f t="shared" ref="B32:H32" si="1">B19-B29</f>
        <v>367868</v>
      </c>
      <c r="C32" s="9">
        <f t="shared" si="1"/>
        <v>271166</v>
      </c>
      <c r="D32" s="9">
        <f t="shared" si="1"/>
        <v>-349191</v>
      </c>
      <c r="E32" s="13">
        <f t="shared" si="1"/>
        <v>-436008.20000000019</v>
      </c>
      <c r="F32" s="9">
        <f t="shared" si="1"/>
        <v>-535750</v>
      </c>
      <c r="G32" s="9">
        <f t="shared" si="1"/>
        <v>-260000</v>
      </c>
      <c r="H32" s="15">
        <f t="shared" si="1"/>
        <v>-272000</v>
      </c>
      <c r="I32" s="15">
        <f>I19-I29</f>
        <v>-275000</v>
      </c>
      <c r="J32" s="17"/>
      <c r="K32" s="17"/>
    </row>
    <row r="33" spans="1:11" s="16" customFormat="1" ht="34.5">
      <c r="A33" s="7" t="s">
        <v>19</v>
      </c>
      <c r="B33" s="8">
        <v>0</v>
      </c>
      <c r="C33" s="9">
        <v>0</v>
      </c>
      <c r="D33" s="9">
        <v>0</v>
      </c>
      <c r="E33" s="9">
        <v>0</v>
      </c>
      <c r="F33" s="9">
        <v>236000</v>
      </c>
      <c r="G33" s="9">
        <v>260000</v>
      </c>
      <c r="H33" s="15">
        <v>272000</v>
      </c>
      <c r="I33" s="15">
        <v>275000</v>
      </c>
      <c r="J33" s="17"/>
      <c r="K33" s="17"/>
    </row>
    <row r="34" spans="1:11" s="16" customFormat="1">
      <c r="C34" s="19"/>
      <c r="D34" s="19"/>
      <c r="E34" s="19"/>
      <c r="F34" s="19"/>
      <c r="G34" s="19"/>
      <c r="H34" s="19"/>
      <c r="I34" s="19"/>
    </row>
    <row r="36" spans="1:11">
      <c r="A36" s="31"/>
      <c r="B36" s="31"/>
      <c r="C36" s="25"/>
      <c r="D36" s="25"/>
      <c r="E36" s="25"/>
      <c r="F36" s="25"/>
      <c r="G36" s="25"/>
      <c r="H36" s="25"/>
      <c r="I36" s="26"/>
    </row>
    <row r="37" spans="1:11" ht="18">
      <c r="A37" s="31"/>
      <c r="B37" s="31"/>
      <c r="C37" s="25"/>
      <c r="D37" s="25"/>
      <c r="E37" s="25"/>
      <c r="F37" s="25"/>
      <c r="G37" s="44"/>
      <c r="H37" s="45"/>
      <c r="I37" s="45"/>
    </row>
    <row r="38" spans="1:11">
      <c r="A38" s="40"/>
      <c r="B38" s="40"/>
      <c r="F38" s="40"/>
      <c r="G38" s="41"/>
    </row>
    <row r="39" spans="1:11">
      <c r="A39" s="20"/>
      <c r="B39" s="20"/>
      <c r="G39" s="3"/>
    </row>
  </sheetData>
  <mergeCells count="22">
    <mergeCell ref="A38:B38"/>
    <mergeCell ref="F38:G38"/>
    <mergeCell ref="A12:I12"/>
    <mergeCell ref="F1:I1"/>
    <mergeCell ref="F2:I2"/>
    <mergeCell ref="F3:I3"/>
    <mergeCell ref="F6:I6"/>
    <mergeCell ref="F7:I7"/>
    <mergeCell ref="F8:I8"/>
    <mergeCell ref="F9:I9"/>
    <mergeCell ref="F4:J4"/>
    <mergeCell ref="G37:I37"/>
    <mergeCell ref="A13:I13"/>
    <mergeCell ref="A14:I14"/>
    <mergeCell ref="A17:A18"/>
    <mergeCell ref="C17:C18"/>
    <mergeCell ref="A37:B37"/>
    <mergeCell ref="D17:D18"/>
    <mergeCell ref="B17:B18"/>
    <mergeCell ref="E17:E18"/>
    <mergeCell ref="F17:H17"/>
    <mergeCell ref="A36:B36"/>
  </mergeCells>
  <printOptions horizontalCentered="1" verticalCentered="1"/>
  <pageMargins left="0.51181102362204722" right="0.51181102362204722" top="1.0236220472440944" bottom="0.74803149606299213" header="0.31496062992125984" footer="0.31496062992125984"/>
  <pageSetup paperSize="9" scale="69" firstPageNumber="18" orientation="landscape" horizontalDpi="180" verticalDpi="180" r:id="rId1"/>
  <headerFooter>
    <oddHeader>&amp;C&amp;"Times New Roman,обычный"&amp;14
&amp;13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2025-01-13T08:35:25Z</dcterms:modified>
</cp:coreProperties>
</file>