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I8"/>
  <c r="H8"/>
  <c r="G8"/>
  <c r="F8"/>
  <c r="E21" l="1"/>
  <c r="D21"/>
  <c r="C21"/>
  <c r="B21"/>
</calcChain>
</file>

<file path=xl/sharedStrings.xml><?xml version="1.0" encoding="utf-8"?>
<sst xmlns="http://schemas.openxmlformats.org/spreadsheetml/2006/main" count="28" uniqueCount="26">
  <si>
    <t>ИНФОРМАЦИЯ</t>
  </si>
  <si>
    <t>тыс.рублей</t>
  </si>
  <si>
    <t>Наименование показателей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</si>
  <si>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</si>
  <si>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</si>
  <si>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</si>
  <si>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</si>
  <si>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</si>
  <si>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</si>
  <si>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</si>
  <si>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</si>
  <si>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</si>
  <si>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</si>
  <si>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</si>
  <si>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</si>
  <si>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ИТОГО:</t>
  </si>
  <si>
    <t>ЖИЛИЩНО-КОММУНАЛЬНОЕ ХОЗЯЙСТВО</t>
  </si>
  <si>
    <t>об исполнении бюджета Губкинского городского округа за 1 полугодие 2022 года</t>
  </si>
  <si>
    <t>План</t>
  </si>
  <si>
    <t>2022 год</t>
  </si>
  <si>
    <t>2021 год</t>
  </si>
  <si>
    <t>Отклонения к плану</t>
  </si>
  <si>
    <t>Отклонения к исполнению</t>
  </si>
  <si>
    <t xml:space="preserve">% исполнения к плану </t>
  </si>
  <si>
    <t xml:space="preserve">% исполнения к факту </t>
  </si>
  <si>
    <t xml:space="preserve">Исполнение     1 полугодие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</si>
</sst>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H8" sqref="H8"/>
    </sheetView>
  </sheetViews>
  <sheetFormatPr defaultRowHeight="15"/>
  <cols>
    <col min="1" max="1" width="39.42578125" customWidth="1"/>
    <col min="2" max="2" width="12.7109375" customWidth="1"/>
    <col min="3" max="3" width="14.42578125" customWidth="1"/>
    <col min="4" max="4" width="13" customWidth="1"/>
    <col min="5" max="5" width="13.85546875" customWidth="1"/>
    <col min="6" max="6" width="15.28515625" customWidth="1"/>
    <col min="7" max="7" width="14.42578125" customWidth="1"/>
    <col min="8" max="8" width="16.5703125" customWidth="1"/>
    <col min="9" max="9" width="15.140625" customWidth="1"/>
  </cols>
  <sheetData>
    <row r="1" spans="1:9">
      <c r="A1" s="1"/>
      <c r="B1" s="1"/>
      <c r="C1" s="1"/>
      <c r="D1" s="1"/>
      <c r="E1" s="1"/>
      <c r="F1" s="1"/>
    </row>
    <row r="2" spans="1:9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</row>
    <row r="4" spans="1:9">
      <c r="A4" s="1"/>
      <c r="B4" s="1"/>
      <c r="C4" s="1"/>
      <c r="D4" s="1"/>
      <c r="E4" s="1"/>
      <c r="F4" s="1"/>
    </row>
    <row r="5" spans="1:9">
      <c r="A5" s="1"/>
      <c r="B5" s="1"/>
      <c r="C5" s="1"/>
      <c r="D5" s="1"/>
      <c r="E5" s="1"/>
      <c r="I5" s="2" t="s">
        <v>1</v>
      </c>
    </row>
    <row r="6" spans="1:9" ht="45" customHeight="1">
      <c r="A6" s="13" t="s">
        <v>2</v>
      </c>
      <c r="B6" s="13" t="s">
        <v>19</v>
      </c>
      <c r="C6" s="13"/>
      <c r="D6" s="13" t="s">
        <v>20</v>
      </c>
      <c r="E6" s="14"/>
      <c r="F6" s="11" t="s">
        <v>21</v>
      </c>
      <c r="G6" s="11" t="s">
        <v>22</v>
      </c>
      <c r="H6" s="11" t="s">
        <v>23</v>
      </c>
      <c r="I6" s="11" t="s">
        <v>24</v>
      </c>
    </row>
    <row r="7" spans="1:9" ht="45" customHeight="1">
      <c r="A7" s="13"/>
      <c r="B7" s="3" t="s">
        <v>18</v>
      </c>
      <c r="C7" s="10" t="s">
        <v>25</v>
      </c>
      <c r="D7" s="3" t="s">
        <v>18</v>
      </c>
      <c r="E7" s="10" t="s">
        <v>25</v>
      </c>
      <c r="F7" s="12"/>
      <c r="G7" s="12"/>
      <c r="H7" s="12"/>
      <c r="I7" s="12"/>
    </row>
    <row r="8" spans="1:9">
      <c r="A8" s="4" t="s">
        <v>3</v>
      </c>
      <c r="B8" s="5">
        <v>295619.40000000002</v>
      </c>
      <c r="C8" s="6">
        <v>130416</v>
      </c>
      <c r="D8" s="5">
        <v>245349.7</v>
      </c>
      <c r="E8" s="5">
        <v>103265</v>
      </c>
      <c r="F8" s="8">
        <f t="shared" ref="F8:G8" si="0">B8-D8</f>
        <v>50269.700000000012</v>
      </c>
      <c r="G8" s="8">
        <f t="shared" si="0"/>
        <v>27151</v>
      </c>
      <c r="H8" s="9">
        <f t="shared" ref="H8:I8" si="1">B8/D8*100</f>
        <v>120.4889999865498</v>
      </c>
      <c r="I8" s="9">
        <f t="shared" si="1"/>
        <v>126.29254829806808</v>
      </c>
    </row>
    <row r="9" spans="1:9">
      <c r="A9" s="4" t="s">
        <v>4</v>
      </c>
      <c r="B9" s="5">
        <v>327</v>
      </c>
      <c r="C9" s="6">
        <v>99</v>
      </c>
      <c r="D9" s="5">
        <v>247</v>
      </c>
      <c r="E9" s="5">
        <v>56</v>
      </c>
      <c r="F9" s="8">
        <f t="shared" ref="F9:F21" si="2">B9-D9</f>
        <v>80</v>
      </c>
      <c r="G9" s="8">
        <f t="shared" ref="G9:G21" si="3">C9-E9</f>
        <v>43</v>
      </c>
      <c r="H9" s="9">
        <f t="shared" ref="H9:H21" si="4">B9/D9*100</f>
        <v>132.38866396761134</v>
      </c>
      <c r="I9" s="9">
        <f t="shared" ref="I9:I21" si="5">C9/E9*100</f>
        <v>176.78571428571428</v>
      </c>
    </row>
    <row r="10" spans="1:9" ht="30">
      <c r="A10" s="4" t="s">
        <v>5</v>
      </c>
      <c r="B10" s="5">
        <v>36172.800000000003</v>
      </c>
      <c r="C10" s="6">
        <v>9551</v>
      </c>
      <c r="D10" s="5">
        <v>17696</v>
      </c>
      <c r="E10" s="5">
        <v>10848</v>
      </c>
      <c r="F10" s="8">
        <f t="shared" si="2"/>
        <v>18476.800000000003</v>
      </c>
      <c r="G10" s="8">
        <f t="shared" si="3"/>
        <v>-1297</v>
      </c>
      <c r="H10" s="9">
        <f t="shared" si="4"/>
        <v>204.41229656419532</v>
      </c>
      <c r="I10" s="9">
        <f t="shared" si="5"/>
        <v>88.043879056047203</v>
      </c>
    </row>
    <row r="11" spans="1:9">
      <c r="A11" s="4" t="s">
        <v>6</v>
      </c>
      <c r="B11" s="5">
        <v>782124.1</v>
      </c>
      <c r="C11" s="6">
        <v>386847</v>
      </c>
      <c r="D11" s="5">
        <v>905820.6</v>
      </c>
      <c r="E11" s="5">
        <v>354854</v>
      </c>
      <c r="F11" s="8">
        <f t="shared" si="2"/>
        <v>-123696.5</v>
      </c>
      <c r="G11" s="8">
        <f t="shared" si="3"/>
        <v>31993</v>
      </c>
      <c r="H11" s="9">
        <f t="shared" si="4"/>
        <v>86.344260662652189</v>
      </c>
      <c r="I11" s="9">
        <f t="shared" si="5"/>
        <v>109.01582059100363</v>
      </c>
    </row>
    <row r="12" spans="1:9" ht="17.25" customHeight="1">
      <c r="A12" s="7" t="s">
        <v>16</v>
      </c>
      <c r="B12" s="5">
        <v>876491.4</v>
      </c>
      <c r="C12" s="6">
        <v>251017</v>
      </c>
      <c r="D12" s="5">
        <v>462504.3</v>
      </c>
      <c r="E12" s="5">
        <v>96691</v>
      </c>
      <c r="F12" s="8">
        <f t="shared" si="2"/>
        <v>413987.10000000003</v>
      </c>
      <c r="G12" s="8">
        <f t="shared" si="3"/>
        <v>154326</v>
      </c>
      <c r="H12" s="9">
        <f t="shared" si="4"/>
        <v>189.50989212424619</v>
      </c>
      <c r="I12" s="9">
        <f t="shared" si="5"/>
        <v>259.60740916941597</v>
      </c>
    </row>
    <row r="13" spans="1:9">
      <c r="A13" s="4" t="s">
        <v>7</v>
      </c>
      <c r="B13" s="5">
        <v>14230.7</v>
      </c>
      <c r="C13" s="6">
        <v>767</v>
      </c>
      <c r="D13" s="5">
        <v>14210</v>
      </c>
      <c r="E13" s="5">
        <v>663</v>
      </c>
      <c r="F13" s="8">
        <f t="shared" si="2"/>
        <v>20.700000000000728</v>
      </c>
      <c r="G13" s="8">
        <f t="shared" si="3"/>
        <v>104</v>
      </c>
      <c r="H13" s="9">
        <f t="shared" si="4"/>
        <v>100.14567206192821</v>
      </c>
      <c r="I13" s="9">
        <f t="shared" si="5"/>
        <v>115.68627450980394</v>
      </c>
    </row>
    <row r="14" spans="1:9">
      <c r="A14" s="4" t="s">
        <v>8</v>
      </c>
      <c r="B14" s="5">
        <v>3183936.7</v>
      </c>
      <c r="C14" s="6">
        <v>1485069</v>
      </c>
      <c r="D14" s="5">
        <v>2365546.7999999998</v>
      </c>
      <c r="E14" s="5">
        <v>1173220</v>
      </c>
      <c r="F14" s="8">
        <f t="shared" si="2"/>
        <v>818389.90000000037</v>
      </c>
      <c r="G14" s="8">
        <f t="shared" si="3"/>
        <v>311849</v>
      </c>
      <c r="H14" s="9">
        <f t="shared" si="4"/>
        <v>134.5962252786544</v>
      </c>
      <c r="I14" s="9">
        <f t="shared" si="5"/>
        <v>126.58060721774262</v>
      </c>
    </row>
    <row r="15" spans="1:9">
      <c r="A15" s="4" t="s">
        <v>9</v>
      </c>
      <c r="B15" s="5">
        <v>688921.9</v>
      </c>
      <c r="C15" s="6">
        <v>399578</v>
      </c>
      <c r="D15" s="5">
        <v>563577.1</v>
      </c>
      <c r="E15" s="5">
        <v>302052</v>
      </c>
      <c r="F15" s="8">
        <f t="shared" si="2"/>
        <v>125344.80000000005</v>
      </c>
      <c r="G15" s="8">
        <f t="shared" si="3"/>
        <v>97526</v>
      </c>
      <c r="H15" s="9">
        <f t="shared" si="4"/>
        <v>122.24093207477735</v>
      </c>
      <c r="I15" s="9">
        <f t="shared" si="5"/>
        <v>132.2878179916041</v>
      </c>
    </row>
    <row r="16" spans="1:9">
      <c r="A16" s="4" t="s">
        <v>10</v>
      </c>
      <c r="B16" s="5">
        <v>42840</v>
      </c>
      <c r="C16" s="6">
        <v>0</v>
      </c>
      <c r="D16" s="5">
        <v>0</v>
      </c>
      <c r="E16" s="5">
        <v>0</v>
      </c>
      <c r="F16" s="8">
        <f t="shared" si="2"/>
        <v>42840</v>
      </c>
      <c r="G16" s="8">
        <f t="shared" si="3"/>
        <v>0</v>
      </c>
      <c r="H16" s="9" t="e">
        <f t="shared" si="4"/>
        <v>#DIV/0!</v>
      </c>
      <c r="I16" s="9" t="e">
        <f t="shared" si="5"/>
        <v>#DIV/0!</v>
      </c>
    </row>
    <row r="17" spans="1:9">
      <c r="A17" s="4" t="s">
        <v>11</v>
      </c>
      <c r="B17" s="5">
        <v>819957.1</v>
      </c>
      <c r="C17" s="6">
        <v>364853</v>
      </c>
      <c r="D17" s="5">
        <v>891530.3</v>
      </c>
      <c r="E17" s="5">
        <v>441500</v>
      </c>
      <c r="F17" s="8">
        <f t="shared" si="2"/>
        <v>-71573.20000000007</v>
      </c>
      <c r="G17" s="8">
        <f t="shared" si="3"/>
        <v>-76647</v>
      </c>
      <c r="H17" s="9">
        <f t="shared" si="4"/>
        <v>91.971871286932142</v>
      </c>
      <c r="I17" s="9">
        <f t="shared" si="5"/>
        <v>82.639411098527745</v>
      </c>
    </row>
    <row r="18" spans="1:9">
      <c r="A18" s="4" t="s">
        <v>12</v>
      </c>
      <c r="B18" s="5">
        <v>255839</v>
      </c>
      <c r="C18" s="6">
        <v>118192</v>
      </c>
      <c r="D18" s="5">
        <v>319281</v>
      </c>
      <c r="E18" s="5">
        <v>110790</v>
      </c>
      <c r="F18" s="8">
        <f t="shared" si="2"/>
        <v>-63442</v>
      </c>
      <c r="G18" s="8">
        <f t="shared" si="3"/>
        <v>7402</v>
      </c>
      <c r="H18" s="9">
        <f t="shared" si="4"/>
        <v>80.129728984812758</v>
      </c>
      <c r="I18" s="9">
        <f t="shared" si="5"/>
        <v>106.68110840328549</v>
      </c>
    </row>
    <row r="19" spans="1:9">
      <c r="A19" s="4" t="s">
        <v>13</v>
      </c>
      <c r="B19" s="5">
        <v>25164</v>
      </c>
      <c r="C19" s="6">
        <v>13508</v>
      </c>
      <c r="D19" s="5">
        <v>23043</v>
      </c>
      <c r="E19" s="5">
        <v>11326</v>
      </c>
      <c r="F19" s="8">
        <f t="shared" si="2"/>
        <v>2121</v>
      </c>
      <c r="G19" s="8">
        <f t="shared" si="3"/>
        <v>2182</v>
      </c>
      <c r="H19" s="9">
        <f t="shared" si="4"/>
        <v>109.2045306600703</v>
      </c>
      <c r="I19" s="9">
        <f t="shared" si="5"/>
        <v>119.26540702807699</v>
      </c>
    </row>
    <row r="20" spans="1:9" ht="30">
      <c r="A20" s="4" t="s">
        <v>14</v>
      </c>
      <c r="B20" s="5">
        <v>2587</v>
      </c>
      <c r="C20" s="6">
        <v>0</v>
      </c>
      <c r="D20" s="5">
        <v>10648</v>
      </c>
      <c r="E20" s="5">
        <v>0</v>
      </c>
      <c r="F20" s="8">
        <f t="shared" si="2"/>
        <v>-8061</v>
      </c>
      <c r="G20" s="8">
        <f t="shared" si="3"/>
        <v>0</v>
      </c>
      <c r="H20" s="9">
        <f t="shared" si="4"/>
        <v>24.29564237415477</v>
      </c>
      <c r="I20" s="9" t="e">
        <f t="shared" si="5"/>
        <v>#DIV/0!</v>
      </c>
    </row>
    <row r="21" spans="1:9">
      <c r="A21" s="7" t="s">
        <v>15</v>
      </c>
      <c r="B21" s="5">
        <f>SUM(B8:B20)</f>
        <v>7024211.1000000006</v>
      </c>
      <c r="C21" s="6">
        <f>SUM(C8:C20)</f>
        <v>3159897</v>
      </c>
      <c r="D21" s="5">
        <f>SUM(D8:D20)</f>
        <v>5819453.7999999998</v>
      </c>
      <c r="E21" s="5">
        <f>SUM(E8:E20)</f>
        <v>2605265</v>
      </c>
      <c r="F21" s="8">
        <f t="shared" si="2"/>
        <v>1204757.3000000007</v>
      </c>
      <c r="G21" s="8">
        <f t="shared" si="3"/>
        <v>554632</v>
      </c>
      <c r="H21" s="9">
        <f t="shared" si="4"/>
        <v>120.70224013119584</v>
      </c>
      <c r="I21" s="9">
        <f t="shared" si="5"/>
        <v>121.28888999775455</v>
      </c>
    </row>
  </sheetData>
  <mergeCells count="9">
    <mergeCell ref="A2:I2"/>
    <mergeCell ref="A3:I3"/>
    <mergeCell ref="G6:G7"/>
    <mergeCell ref="H6:H7"/>
    <mergeCell ref="I6:I7"/>
    <mergeCell ref="A6:A7"/>
    <mergeCell ref="B6:C6"/>
    <mergeCell ref="D6:E6"/>
    <mergeCell ref="F6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2023-04-18T11:25:14Z</dcterms:created>
  <dcterms:modified xsi:type="dcterms:W3CDTF">2023-04-18T14:04:08Z</dcterms:modified>
</cp:coreProperties>
</file>