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eva_ka\Desktop\Мои документы\Отчет ежемесячный\Отчет 2024\"/>
    </mc:Choice>
  </mc:AlternateContent>
  <bookViews>
    <workbookView xWindow="0" yWindow="0" windowWidth="28800" windowHeight="11835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 refMode="R1C1"/>
</workbook>
</file>

<file path=xl/calcChain.xml><?xml version="1.0" encoding="utf-8"?>
<calcChain xmlns="http://schemas.openxmlformats.org/spreadsheetml/2006/main">
  <c r="AR8" i="3" l="1"/>
  <c r="AQ8" i="3"/>
  <c r="AE8" i="3"/>
  <c r="AD8" i="3"/>
  <c r="D8" i="3"/>
  <c r="C8" i="3"/>
  <c r="AC8" i="3" l="1"/>
  <c r="H8" i="3" l="1"/>
  <c r="AM8" i="3" l="1"/>
  <c r="AK8" i="3"/>
  <c r="S8" i="3"/>
  <c r="R8" i="3"/>
  <c r="P8" i="3"/>
  <c r="AL8" i="3" l="1"/>
  <c r="O8" i="3"/>
  <c r="Q8" i="3"/>
  <c r="AJ8" i="3"/>
  <c r="X8" i="3"/>
  <c r="AO8" i="3"/>
  <c r="AB8" i="3"/>
  <c r="AN8" i="3" l="1"/>
  <c r="U8" i="3"/>
  <c r="T8" i="3"/>
  <c r="K8" i="3"/>
  <c r="Y8" i="3"/>
  <c r="M8" i="3"/>
  <c r="AI8" i="3"/>
  <c r="AH8" i="3"/>
  <c r="N8" i="3"/>
  <c r="AF8" i="3" l="1"/>
  <c r="AP8" i="3" l="1"/>
  <c r="AA8" i="3" l="1"/>
  <c r="Z8" i="3"/>
  <c r="W8" i="3"/>
  <c r="V8" i="3"/>
  <c r="F8" i="3"/>
  <c r="E8" i="3"/>
  <c r="B8" i="3"/>
  <c r="AG8" i="3" l="1"/>
  <c r="L8" i="3"/>
  <c r="J8" i="3"/>
  <c r="I8" i="3"/>
  <c r="G8" i="3"/>
  <c r="AS8" i="3" l="1"/>
</calcChain>
</file>

<file path=xl/sharedStrings.xml><?xml version="1.0" encoding="utf-8"?>
<sst xmlns="http://schemas.openxmlformats.org/spreadsheetml/2006/main" count="80" uniqueCount="76">
  <si>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</si>
  <si>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</si>
  <si>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</si>
  <si>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</si>
  <si>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</si>
  <si>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</si>
  <si>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</si>
  <si>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</si>
  <si>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</si>
  <si>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</si>
  <si>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</si>
  <si>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</si>
  <si>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</si>
  <si>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</si>
  <si>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</si>
  <si>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</si>
  <si>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Губкинский городской округ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</si>
  <si>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</si>
  <si>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</si>
  <si>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</si>
  <si>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</si>
  <si>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</si>
  <si>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Всего</t>
  </si>
  <si>
    <t>кол-во вопросов</t>
  </si>
  <si>
    <t>взято на контроль</t>
  </si>
  <si>
    <t>направлено на рассмотрение  в иные органы(всего):</t>
  </si>
  <si>
    <t>Социальное обеспечение и социальное страхование</t>
  </si>
  <si>
    <t>Строительство и реконструкция дорог</t>
  </si>
  <si>
    <t>Градостроительство и архитектура</t>
  </si>
  <si>
    <t>Коммунальное хозяйство</t>
  </si>
  <si>
    <t>Жилище</t>
  </si>
  <si>
    <t>Здравоохранение. Физическая культура и спорт. Туризм</t>
  </si>
  <si>
    <t>Основы государственного управления</t>
  </si>
  <si>
    <t>Конституционный строй</t>
  </si>
  <si>
    <t>Труд и занятость населения</t>
  </si>
  <si>
    <t>доля вопросов данной тематики в общем кол-ве вопросов</t>
  </si>
  <si>
    <t>Комплексное благоустройство</t>
  </si>
  <si>
    <t>Благоустройство и ремонт подъездных дорог, в том числе тротуаров</t>
  </si>
  <si>
    <t>Уличное освещение</t>
  </si>
  <si>
    <t>Транспортное обслуживание населения, пассажирские перевозки</t>
  </si>
  <si>
    <t>Оборона</t>
  </si>
  <si>
    <t>Вопросы частного домовладения</t>
  </si>
  <si>
    <t>Организация условий и мест для детского отдыха и досуга (детских и спортивных площадок)</t>
  </si>
  <si>
    <t>Обращение с твердыми коммунальными отходами</t>
  </si>
  <si>
    <t>Содержание общего имущества (канализация, вентиляция, кровля, ограждающие конструкции, инженерное оборудование. Места общего пользования, придомовая территория)</t>
  </si>
  <si>
    <t>Водоснабжение поселений</t>
  </si>
  <si>
    <t>Поступило обращений                    в орган за отчетный месяц 2024 года</t>
  </si>
  <si>
    <t>Результаты рассмотрения обращений  за отчетный месяц 2024 года</t>
  </si>
  <si>
    <t>Перебои в водоснабжении</t>
  </si>
  <si>
    <t>Образование земельных участков (образование, раздел, выдел, объединение земельных участков). Возникновение прав на землю</t>
  </si>
  <si>
    <t>Отлов животных</t>
  </si>
  <si>
    <t>Информация и информатизация</t>
  </si>
  <si>
    <t>Безопасность и охрана правопорядка</t>
  </si>
  <si>
    <t>Уборка снега, опавших листьев, мусора и посторонних предметов</t>
  </si>
  <si>
    <t>Финансы</t>
  </si>
  <si>
    <t>Предоставление коммунальных услуг ненадлежащего качества</t>
  </si>
  <si>
    <t>Семья</t>
  </si>
  <si>
    <t>Оборона, безопасность, законность</t>
  </si>
  <si>
    <t>Перебои в теплоснабжении</t>
  </si>
  <si>
    <t>Количество обращений, поступивших в  администрацию Губкинского городского округа за ноябрь 2024 год</t>
  </si>
  <si>
    <t>Количество обращений, поступивших в администрацию Губкинского городского округа за ноябрь 2024 года с распределением по  муниципальным районам (городским округам)</t>
  </si>
  <si>
    <t>Количество вопросов, поступивших в администрацию Губкинского городского округа за ноябрь 2024 года, с распределением по тематическим разделам</t>
  </si>
  <si>
    <t>Гражданское право</t>
  </si>
  <si>
    <t>Образование. Наука. Культура</t>
  </si>
  <si>
    <t>Хозяйственная деятельность (с/х, транспорт)</t>
  </si>
  <si>
    <t>Бытовое обслуживание населения</t>
  </si>
  <si>
    <t>Природные ресурсы и охрана окружающей природный среды</t>
  </si>
  <si>
    <t>Защита прав на землю и рассмотрение земельных споров</t>
  </si>
  <si>
    <t>безопасность общества</t>
  </si>
  <si>
    <t>Безопасность личности</t>
  </si>
  <si>
    <t>Прокуратура. Органы юстиции. Адвокатура. Нотариат</t>
  </si>
  <si>
    <t>Коммунально-бытовое хозяйство и предоставление услуг в условиях рынка</t>
  </si>
  <si>
    <t>Устранение аварийных ситуаций на магистральных коммуникациях. Работа аварийных служб</t>
  </si>
  <si>
    <t>Перебои в электроснабжении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</si>
  <si>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</si>
  <si>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Эксплуатация и ремонт частного жилищного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</si>
</sst>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8" fillId="0" borderId="12" xfId="0" applyFont="1" applyBorder="1"/>
    <xf numFmtId="0" fontId="9" fillId="0" borderId="12" xfId="0" applyFont="1" applyBorder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 readingOrder="1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10" fontId="7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sqref="A1:C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0" t="s">
        <v>59</v>
      </c>
      <c r="B1" s="30"/>
      <c r="C1" s="30"/>
    </row>
    <row r="2" spans="1:3" ht="23.25" customHeight="1" thickBot="1" x14ac:dyDescent="0.3">
      <c r="A2" s="30"/>
      <c r="B2" s="30"/>
      <c r="C2" s="30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2" customFormat="1" ht="31.5" customHeight="1" thickTop="1" thickBot="1" x14ac:dyDescent="0.35">
      <c r="A6" s="32" t="s">
        <v>14</v>
      </c>
      <c r="B6" s="33"/>
      <c r="C6" s="18">
        <v>101</v>
      </c>
    </row>
    <row r="7" spans="1:3" s="2" customFormat="1" ht="22.5" customHeight="1" thickTop="1" thickBot="1" x14ac:dyDescent="0.35">
      <c r="A7" s="34" t="s">
        <v>46</v>
      </c>
      <c r="B7" s="12" t="s">
        <v>7</v>
      </c>
      <c r="C7" s="18">
        <v>102</v>
      </c>
    </row>
    <row r="8" spans="1:3" s="2" customFormat="1" ht="23.25" customHeight="1" thickTop="1" thickBot="1" x14ac:dyDescent="0.35">
      <c r="A8" s="35"/>
      <c r="B8" s="13" t="s">
        <v>8</v>
      </c>
      <c r="C8" s="18">
        <v>20</v>
      </c>
    </row>
    <row r="9" spans="1:3" s="2" customFormat="1" ht="37.5" customHeight="1" thickTop="1" thickBot="1" x14ac:dyDescent="0.35">
      <c r="A9" s="35"/>
      <c r="B9" s="13" t="s">
        <v>9</v>
      </c>
      <c r="C9" s="18">
        <v>63</v>
      </c>
    </row>
    <row r="10" spans="1:3" s="2" customFormat="1" ht="21" customHeight="1" thickTop="1" thickBot="1" x14ac:dyDescent="0.35">
      <c r="A10" s="35"/>
      <c r="B10" s="13" t="s">
        <v>10</v>
      </c>
      <c r="C10" s="18">
        <v>19</v>
      </c>
    </row>
    <row r="11" spans="1:3" s="2" customFormat="1" ht="20.25" thickTop="1" thickBot="1" x14ac:dyDescent="0.35">
      <c r="A11" s="35"/>
      <c r="B11" s="14" t="s">
        <v>11</v>
      </c>
      <c r="C11" s="18">
        <v>102</v>
      </c>
    </row>
    <row r="12" spans="1:3" s="2" customFormat="1" ht="20.25" thickTop="1" thickBot="1" x14ac:dyDescent="0.35">
      <c r="A12" s="35"/>
      <c r="B12" s="14" t="s">
        <v>12</v>
      </c>
      <c r="C12" s="18">
        <v>0</v>
      </c>
    </row>
    <row r="13" spans="1:3" s="2" customFormat="1" ht="20.25" thickTop="1" thickBot="1" x14ac:dyDescent="0.35">
      <c r="A13" s="35"/>
      <c r="B13" s="14" t="s">
        <v>13</v>
      </c>
      <c r="C13" s="18">
        <v>0</v>
      </c>
    </row>
    <row r="14" spans="1:3" s="3" customFormat="1" ht="20.25" thickTop="1" thickBot="1" x14ac:dyDescent="0.35">
      <c r="A14" s="35"/>
      <c r="B14" s="15" t="s">
        <v>5</v>
      </c>
      <c r="C14" s="18">
        <v>40</v>
      </c>
    </row>
    <row r="15" spans="1:3" s="2" customFormat="1" ht="20.25" thickTop="1" thickBot="1" x14ac:dyDescent="0.35">
      <c r="A15" s="35"/>
      <c r="B15" s="15" t="s">
        <v>6</v>
      </c>
      <c r="C15" s="18">
        <v>62</v>
      </c>
    </row>
    <row r="16" spans="1:3" s="2" customFormat="1" ht="20.25" thickTop="1" thickBot="1" x14ac:dyDescent="0.35">
      <c r="A16" s="35"/>
      <c r="B16" s="16" t="s">
        <v>24</v>
      </c>
      <c r="C16" s="18">
        <v>0</v>
      </c>
    </row>
    <row r="17" spans="1:3" s="2" customFormat="1" ht="41.25" customHeight="1" thickTop="1" thickBot="1" x14ac:dyDescent="0.35">
      <c r="A17" s="36"/>
      <c r="B17" s="17" t="s">
        <v>25</v>
      </c>
      <c r="C17" s="20">
        <v>0</v>
      </c>
    </row>
    <row r="18" spans="1:3" s="2" customFormat="1" ht="28.5" customHeight="1" thickTop="1" thickBot="1" x14ac:dyDescent="0.35">
      <c r="A18" s="31" t="s">
        <v>47</v>
      </c>
      <c r="B18" s="19" t="s">
        <v>1</v>
      </c>
      <c r="C18" s="18">
        <v>58</v>
      </c>
    </row>
    <row r="19" spans="1:3" s="2" customFormat="1" ht="20.25" customHeight="1" thickTop="1" thickBot="1" x14ac:dyDescent="0.35">
      <c r="A19" s="31"/>
      <c r="B19" s="16" t="s">
        <v>2</v>
      </c>
      <c r="C19" s="18">
        <v>29</v>
      </c>
    </row>
    <row r="20" spans="1:3" s="2" customFormat="1" ht="24" customHeight="1" thickTop="1" thickBot="1" x14ac:dyDescent="0.35">
      <c r="A20" s="31"/>
      <c r="B20" s="16" t="s">
        <v>3</v>
      </c>
      <c r="C20" s="18">
        <v>71</v>
      </c>
    </row>
    <row r="21" spans="1:3" s="2" customFormat="1" ht="23.25" customHeight="1" thickTop="1" thickBot="1" x14ac:dyDescent="0.35">
      <c r="A21" s="31"/>
      <c r="B21" s="16" t="s">
        <v>4</v>
      </c>
      <c r="C21" s="18">
        <v>0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6" sqref="B16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0" t="s">
        <v>60</v>
      </c>
      <c r="B1" s="30"/>
    </row>
    <row r="3" spans="1:2" ht="46.5" customHeight="1" x14ac:dyDescent="0.25">
      <c r="A3" s="4" t="s">
        <v>15</v>
      </c>
      <c r="B3" s="4" t="s">
        <v>0</v>
      </c>
    </row>
    <row r="4" spans="1:2" ht="38.25" customHeight="1" x14ac:dyDescent="0.3">
      <c r="A4" s="5" t="s">
        <v>16</v>
      </c>
      <c r="B4" s="1">
        <v>0</v>
      </c>
    </row>
    <row r="5" spans="1:2" ht="18.75" x14ac:dyDescent="0.3">
      <c r="A5" s="2"/>
      <c r="B5" s="2"/>
    </row>
    <row r="9" spans="1:2" ht="21" x14ac:dyDescent="0.35">
      <c r="A9" s="2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zoomScale="90" zoomScaleNormal="90" workbookViewId="0">
      <selection activeCell="K29" sqref="K29"/>
    </sheetView>
  </sheetViews>
  <sheetFormatPr defaultRowHeight="15" x14ac:dyDescent="0.25"/>
  <cols>
    <col min="1" max="1" width="17.85546875" customWidth="1"/>
    <col min="2" max="2" width="8.28515625" customWidth="1"/>
    <col min="3" max="4" width="8.28515625" style="29" customWidth="1"/>
    <col min="5" max="5" width="8.42578125" customWidth="1"/>
    <col min="6" max="6" width="8.140625" customWidth="1"/>
    <col min="7" max="7" width="8.28515625" customWidth="1"/>
    <col min="8" max="8" width="8.7109375" style="27" customWidth="1"/>
    <col min="9" max="13" width="8.7109375" customWidth="1"/>
    <col min="14" max="14" width="9.42578125" customWidth="1"/>
    <col min="15" max="15" width="8.7109375" style="26" customWidth="1"/>
    <col min="16" max="16" width="9.42578125" style="26" customWidth="1"/>
    <col min="17" max="17" width="8.7109375" style="26" customWidth="1"/>
    <col min="18" max="18" width="9.42578125" style="26" customWidth="1"/>
    <col min="19" max="19" width="9" customWidth="1"/>
    <col min="20" max="20" width="8.140625" customWidth="1"/>
    <col min="21" max="21" width="8.7109375" customWidth="1"/>
    <col min="22" max="22" width="8.85546875" customWidth="1"/>
    <col min="23" max="23" width="9.7109375" customWidth="1"/>
    <col min="24" max="24" width="8.7109375" style="25" customWidth="1"/>
    <col min="25" max="25" width="8.5703125" customWidth="1"/>
    <col min="26" max="26" width="8.7109375" customWidth="1"/>
    <col min="27" max="27" width="9.28515625" customWidth="1"/>
    <col min="28" max="28" width="8.85546875" style="25" customWidth="1"/>
    <col min="29" max="29" width="8.7109375" style="28" customWidth="1"/>
    <col min="30" max="31" width="8.7109375" style="29" customWidth="1"/>
    <col min="32" max="33" width="8.7109375" customWidth="1"/>
    <col min="34" max="34" width="8.85546875" customWidth="1"/>
    <col min="35" max="35" width="8.7109375" customWidth="1"/>
    <col min="36" max="36" width="9.42578125" style="26" customWidth="1"/>
    <col min="37" max="37" width="9.28515625" style="26" customWidth="1"/>
    <col min="38" max="39" width="8.7109375" style="26" customWidth="1"/>
    <col min="40" max="40" width="8.7109375" customWidth="1"/>
    <col min="41" max="41" width="9.42578125" style="25" customWidth="1"/>
    <col min="42" max="42" width="8.7109375" customWidth="1"/>
    <col min="43" max="43" width="13.42578125" style="29" customWidth="1"/>
    <col min="44" max="44" width="8.7109375" style="29" customWidth="1"/>
    <col min="45" max="45" width="11.140625" customWidth="1"/>
  </cols>
  <sheetData>
    <row r="1" spans="1:45" s="2" customFormat="1" ht="36.75" customHeight="1" x14ac:dyDescent="0.3">
      <c r="A1" s="30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 s="6" customFormat="1" ht="18.75" x14ac:dyDescent="0.3"/>
    <row r="3" spans="1:45" s="8" customFormat="1" ht="20.25" customHeight="1" x14ac:dyDescent="0.3">
      <c r="A3" s="7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0" t="s">
        <v>22</v>
      </c>
    </row>
    <row r="4" spans="1:45" s="8" customFormat="1" ht="50.25" customHeight="1" x14ac:dyDescent="0.3">
      <c r="A4" s="7"/>
      <c r="B4" s="50" t="s">
        <v>17</v>
      </c>
      <c r="C4" s="52"/>
      <c r="D4" s="52"/>
      <c r="E4" s="51"/>
      <c r="F4" s="37" t="s">
        <v>18</v>
      </c>
      <c r="G4" s="37"/>
      <c r="H4" s="37"/>
      <c r="I4" s="37"/>
      <c r="J4" s="43"/>
      <c r="K4" s="44" t="s">
        <v>19</v>
      </c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37" t="s">
        <v>57</v>
      </c>
      <c r="AC4" s="37"/>
      <c r="AD4" s="37"/>
      <c r="AE4" s="37"/>
      <c r="AF4" s="37"/>
      <c r="AG4" s="44" t="s">
        <v>20</v>
      </c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1"/>
    </row>
    <row r="5" spans="1:45" s="10" customFormat="1" ht="18.75" x14ac:dyDescent="0.3">
      <c r="A5" s="9"/>
      <c r="B5" s="45" t="s">
        <v>21</v>
      </c>
      <c r="C5" s="45"/>
      <c r="D5" s="45"/>
      <c r="E5" s="46"/>
      <c r="F5" s="45" t="s">
        <v>21</v>
      </c>
      <c r="G5" s="45"/>
      <c r="H5" s="45"/>
      <c r="I5" s="45"/>
      <c r="J5" s="46"/>
      <c r="K5" s="47" t="s">
        <v>21</v>
      </c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53"/>
      <c r="AB5" s="45" t="s">
        <v>21</v>
      </c>
      <c r="AC5" s="45"/>
      <c r="AD5" s="45"/>
      <c r="AE5" s="45"/>
      <c r="AF5" s="45"/>
      <c r="AG5" s="38" t="s">
        <v>21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42"/>
    </row>
    <row r="6" spans="1:45" s="10" customFormat="1" ht="409.5" customHeight="1" x14ac:dyDescent="0.3">
      <c r="A6" s="9"/>
      <c r="B6" s="21" t="s">
        <v>33</v>
      </c>
      <c r="C6" s="21" t="s">
        <v>32</v>
      </c>
      <c r="D6" s="21" t="s">
        <v>62</v>
      </c>
      <c r="E6" s="21" t="s">
        <v>74</v>
      </c>
      <c r="F6" s="21" t="s">
        <v>56</v>
      </c>
      <c r="G6" s="21" t="s">
        <v>34</v>
      </c>
      <c r="H6" s="21" t="s">
        <v>26</v>
      </c>
      <c r="I6" s="21" t="s">
        <v>63</v>
      </c>
      <c r="J6" s="21" t="s">
        <v>31</v>
      </c>
      <c r="K6" s="21" t="s">
        <v>54</v>
      </c>
      <c r="L6" s="21" t="s">
        <v>64</v>
      </c>
      <c r="M6" s="21" t="s">
        <v>27</v>
      </c>
      <c r="N6" s="21" t="s">
        <v>28</v>
      </c>
      <c r="O6" s="21" t="s">
        <v>36</v>
      </c>
      <c r="P6" s="21" t="s">
        <v>38</v>
      </c>
      <c r="Q6" s="21" t="s">
        <v>53</v>
      </c>
      <c r="R6" s="21" t="s">
        <v>42</v>
      </c>
      <c r="S6" s="21" t="s">
        <v>37</v>
      </c>
      <c r="T6" s="21" t="s">
        <v>45</v>
      </c>
      <c r="U6" s="21" t="s">
        <v>65</v>
      </c>
      <c r="V6" s="21" t="s">
        <v>66</v>
      </c>
      <c r="W6" s="21" t="s">
        <v>49</v>
      </c>
      <c r="X6" s="21" t="s">
        <v>67</v>
      </c>
      <c r="Y6" s="21" t="s">
        <v>50</v>
      </c>
      <c r="Z6" s="21" t="s">
        <v>51</v>
      </c>
      <c r="AA6" s="21" t="s">
        <v>39</v>
      </c>
      <c r="AB6" s="21" t="s">
        <v>40</v>
      </c>
      <c r="AC6" s="21" t="s">
        <v>52</v>
      </c>
      <c r="AD6" s="21" t="s">
        <v>68</v>
      </c>
      <c r="AE6" s="21" t="s">
        <v>69</v>
      </c>
      <c r="AF6" s="21" t="s">
        <v>70</v>
      </c>
      <c r="AG6" s="21" t="s">
        <v>30</v>
      </c>
      <c r="AH6" s="21" t="s">
        <v>41</v>
      </c>
      <c r="AI6" s="21" t="s">
        <v>29</v>
      </c>
      <c r="AJ6" s="21" t="s">
        <v>71</v>
      </c>
      <c r="AK6" s="21" t="s">
        <v>72</v>
      </c>
      <c r="AL6" s="21" t="s">
        <v>75</v>
      </c>
      <c r="AM6" s="21" t="s">
        <v>73</v>
      </c>
      <c r="AN6" s="21" t="s">
        <v>48</v>
      </c>
      <c r="AO6" s="21" t="s">
        <v>58</v>
      </c>
      <c r="AP6" s="21" t="s">
        <v>43</v>
      </c>
      <c r="AQ6" s="21" t="s">
        <v>44</v>
      </c>
      <c r="AR6" s="21" t="s">
        <v>55</v>
      </c>
      <c r="AS6" s="9"/>
    </row>
    <row r="7" spans="1:45" s="10" customFormat="1" ht="37.5" x14ac:dyDescent="0.3">
      <c r="A7" s="11" t="s">
        <v>23</v>
      </c>
      <c r="B7" s="22">
        <v>2</v>
      </c>
      <c r="C7" s="22">
        <v>10</v>
      </c>
      <c r="D7" s="22">
        <v>1</v>
      </c>
      <c r="E7" s="22">
        <v>1</v>
      </c>
      <c r="F7" s="22">
        <v>3</v>
      </c>
      <c r="G7" s="22">
        <v>1</v>
      </c>
      <c r="H7" s="22">
        <v>12</v>
      </c>
      <c r="I7" s="22">
        <v>15</v>
      </c>
      <c r="J7" s="22">
        <v>2</v>
      </c>
      <c r="K7" s="22">
        <v>1</v>
      </c>
      <c r="L7" s="22">
        <v>3</v>
      </c>
      <c r="M7" s="22">
        <v>8</v>
      </c>
      <c r="N7" s="22">
        <v>1</v>
      </c>
      <c r="O7" s="22">
        <v>6</v>
      </c>
      <c r="P7" s="22">
        <v>10</v>
      </c>
      <c r="Q7" s="22">
        <v>2</v>
      </c>
      <c r="R7" s="22">
        <v>2</v>
      </c>
      <c r="S7" s="22">
        <v>5</v>
      </c>
      <c r="T7" s="22">
        <v>2</v>
      </c>
      <c r="U7" s="22">
        <v>2</v>
      </c>
      <c r="V7" s="22">
        <v>4</v>
      </c>
      <c r="W7" s="22">
        <v>9</v>
      </c>
      <c r="X7" s="22">
        <v>3</v>
      </c>
      <c r="Y7" s="22">
        <v>1</v>
      </c>
      <c r="Z7" s="22">
        <v>2</v>
      </c>
      <c r="AA7" s="22">
        <v>1</v>
      </c>
      <c r="AB7" s="22">
        <v>12</v>
      </c>
      <c r="AC7" s="22">
        <v>1</v>
      </c>
      <c r="AD7" s="22">
        <v>2</v>
      </c>
      <c r="AE7" s="22">
        <v>3</v>
      </c>
      <c r="AF7" s="22">
        <v>1</v>
      </c>
      <c r="AG7" s="22">
        <v>9</v>
      </c>
      <c r="AH7" s="22">
        <v>2</v>
      </c>
      <c r="AI7" s="22">
        <v>7</v>
      </c>
      <c r="AJ7" s="22">
        <v>2</v>
      </c>
      <c r="AK7" s="22">
        <v>12</v>
      </c>
      <c r="AL7" s="22">
        <v>2</v>
      </c>
      <c r="AM7" s="22">
        <v>3</v>
      </c>
      <c r="AN7" s="22">
        <v>7</v>
      </c>
      <c r="AO7" s="22">
        <v>4</v>
      </c>
      <c r="AP7" s="22">
        <v>3</v>
      </c>
      <c r="AQ7" s="22">
        <v>13</v>
      </c>
      <c r="AR7" s="22">
        <v>2</v>
      </c>
      <c r="AS7" s="22">
        <v>194</v>
      </c>
    </row>
    <row r="8" spans="1:45" s="10" customFormat="1" ht="112.5" x14ac:dyDescent="0.3">
      <c r="A8" s="11" t="s">
        <v>35</v>
      </c>
      <c r="B8" s="24">
        <f>(B7/AS7)*100%</f>
        <v>1.0309278350515464E-2</v>
      </c>
      <c r="C8" s="24">
        <f>(C7/AS7)*100%</f>
        <v>5.1546391752577317E-2</v>
      </c>
      <c r="D8" s="24">
        <f>(D7/AS7)*100%</f>
        <v>5.1546391752577319E-3</v>
      </c>
      <c r="E8" s="24">
        <f>(E7/AS7)*100%</f>
        <v>5.1546391752577319E-3</v>
      </c>
      <c r="F8" s="24">
        <f>(F7/AS7)*100%</f>
        <v>1.5463917525773196E-2</v>
      </c>
      <c r="G8" s="24">
        <f>(G7/AS7)*100%</f>
        <v>5.1546391752577319E-3</v>
      </c>
      <c r="H8" s="24">
        <f>(H7/AS7)*100%</f>
        <v>6.1855670103092786E-2</v>
      </c>
      <c r="I8" s="24">
        <f>(I7/AS7)*100%</f>
        <v>7.7319587628865982E-2</v>
      </c>
      <c r="J8" s="24">
        <f>(J7/AS7)*100%</f>
        <v>1.0309278350515464E-2</v>
      </c>
      <c r="K8" s="24">
        <f>(K7/AS7)*100%</f>
        <v>5.1546391752577319E-3</v>
      </c>
      <c r="L8" s="24">
        <f>(L7/AS7)*100%</f>
        <v>1.5463917525773196E-2</v>
      </c>
      <c r="M8" s="24">
        <f>(M7/AS7)*100%</f>
        <v>4.1237113402061855E-2</v>
      </c>
      <c r="N8" s="24">
        <f>(N7/AS7)*100%</f>
        <v>5.1546391752577319E-3</v>
      </c>
      <c r="O8" s="24">
        <f>(O7/AS7)*100%</f>
        <v>3.0927835051546393E-2</v>
      </c>
      <c r="P8" s="24">
        <f>(P7/AS7)*100%</f>
        <v>5.1546391752577317E-2</v>
      </c>
      <c r="Q8" s="24">
        <f>(Q7/AS7)*100%</f>
        <v>1.0309278350515464E-2</v>
      </c>
      <c r="R8" s="24">
        <f>(R7/AS7)*100%</f>
        <v>1.0309278350515464E-2</v>
      </c>
      <c r="S8" s="24">
        <f>(S7/AS7)*100%</f>
        <v>2.5773195876288658E-2</v>
      </c>
      <c r="T8" s="24">
        <f>(T7/AS7)*100%</f>
        <v>1.0309278350515464E-2</v>
      </c>
      <c r="U8" s="24">
        <f>(U7/AS7)*100%</f>
        <v>1.0309278350515464E-2</v>
      </c>
      <c r="V8" s="24">
        <f>(V7/AS7)*100%</f>
        <v>2.0618556701030927E-2</v>
      </c>
      <c r="W8" s="24">
        <f>(W7/AS7)*100%</f>
        <v>4.6391752577319589E-2</v>
      </c>
      <c r="X8" s="24">
        <f>(X7/AS7)*100%</f>
        <v>1.5463917525773196E-2</v>
      </c>
      <c r="Y8" s="24">
        <f>(Y7/AS7)*100%</f>
        <v>5.1546391752577319E-3</v>
      </c>
      <c r="Z8" s="24">
        <f>(Z7/AS7)*100%</f>
        <v>1.0309278350515464E-2</v>
      </c>
      <c r="AA8" s="24">
        <f>(AA7/AS7)*100%</f>
        <v>5.1546391752577319E-3</v>
      </c>
      <c r="AB8" s="24">
        <f>(AB7/AS7)*100%</f>
        <v>6.1855670103092786E-2</v>
      </c>
      <c r="AC8" s="24">
        <f>(AC7/AS7)*100%</f>
        <v>5.1546391752577319E-3</v>
      </c>
      <c r="AD8" s="24">
        <f>(AD7/AS7)*100%</f>
        <v>1.0309278350515464E-2</v>
      </c>
      <c r="AE8" s="24">
        <f>(AE7/AS7)*100%</f>
        <v>1.5463917525773196E-2</v>
      </c>
      <c r="AF8" s="24">
        <f>(AF7/AS7)*100%</f>
        <v>5.1546391752577319E-3</v>
      </c>
      <c r="AG8" s="24">
        <f>(AG7/AS7)*100%</f>
        <v>4.6391752577319589E-2</v>
      </c>
      <c r="AH8" s="24">
        <f>(AH7/AS7)*100%</f>
        <v>1.0309278350515464E-2</v>
      </c>
      <c r="AI8" s="24">
        <f>(AI7/AS7)*100%</f>
        <v>3.608247422680412E-2</v>
      </c>
      <c r="AJ8" s="24">
        <f>(AJ7/AS7)*100%</f>
        <v>1.0309278350515464E-2</v>
      </c>
      <c r="AK8" s="24">
        <f>(AK7/AS7)*100%</f>
        <v>6.1855670103092786E-2</v>
      </c>
      <c r="AL8" s="24">
        <f>(AL7/AS7)*100%</f>
        <v>1.0309278350515464E-2</v>
      </c>
      <c r="AM8" s="24">
        <f>(AM7/AS7)*100%</f>
        <v>1.5463917525773196E-2</v>
      </c>
      <c r="AN8" s="24">
        <f>(AN7/AS7)*100%</f>
        <v>3.608247422680412E-2</v>
      </c>
      <c r="AO8" s="24">
        <f>(AO7/AS7)*100%</f>
        <v>2.0618556701030927E-2</v>
      </c>
      <c r="AP8" s="24">
        <f>(AP7/AS7)*100%</f>
        <v>1.5463917525773196E-2</v>
      </c>
      <c r="AQ8" s="24">
        <f>(AQ7/AS7)*100%</f>
        <v>6.7010309278350513E-2</v>
      </c>
      <c r="AR8" s="24">
        <f>(AR7/AS7)*100%</f>
        <v>1.0309278350515464E-2</v>
      </c>
      <c r="AS8" s="24">
        <f>SUM(B8:AR8)</f>
        <v>0.99999999999999978</v>
      </c>
    </row>
  </sheetData>
  <mergeCells count="13">
    <mergeCell ref="AB4:AF4"/>
    <mergeCell ref="AG5:AR5"/>
    <mergeCell ref="A1:AS1"/>
    <mergeCell ref="AS3:AS5"/>
    <mergeCell ref="F4:J4"/>
    <mergeCell ref="K4:AA4"/>
    <mergeCell ref="AG4:AR4"/>
    <mergeCell ref="F5:J5"/>
    <mergeCell ref="K5:AA5"/>
    <mergeCell ref="B5:E5"/>
    <mergeCell ref="AB5:AF5"/>
    <mergeCell ref="B3:AR3"/>
    <mergeCell ref="B4:E4"/>
  </mergeCells>
  <pageMargins left="0.31496062992125984" right="0.31496062992125984" top="0.74803149606299213" bottom="0.74803149606299213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Карина Сергеева</cp:lastModifiedBy>
  <cp:lastPrinted>2024-12-02T08:01:09Z</cp:lastPrinted>
  <dcterms:created xsi:type="dcterms:W3CDTF">2019-08-12T15:56:07Z</dcterms:created>
  <dcterms:modified xsi:type="dcterms:W3CDTF">2024-12-02T08:02:39Z</dcterms:modified>
</cp:coreProperties>
</file>