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4\"/>
    </mc:Choice>
  </mc:AlternateContent>
  <bookViews>
    <workbookView xWindow="0" yWindow="0" windowWidth="28800" windowHeight="1183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52511" refMode="R1C1"/>
</workbook>
</file>

<file path=xl/calcChain.xml><?xml version="1.0" encoding="utf-8"?>
<calcChain xmlns="http://schemas.openxmlformats.org/spreadsheetml/2006/main">
  <c r="AI8" i="3" l="1"/>
  <c r="AH8" i="3"/>
  <c r="AG8" i="3"/>
  <c r="V8" i="3"/>
  <c r="R8" i="3"/>
  <c r="Q8" i="3"/>
  <c r="P8" i="3"/>
  <c r="N8" i="3"/>
  <c r="J8" i="3"/>
  <c r="X8" i="3"/>
  <c r="W8" i="3"/>
  <c r="U8" i="3"/>
  <c r="C8" i="3"/>
  <c r="L8" i="3"/>
  <c r="AL8" i="3"/>
  <c r="AK8" i="3"/>
  <c r="AJ8" i="3"/>
  <c r="AF8" i="3"/>
  <c r="AE8" i="3"/>
  <c r="M8" i="3"/>
  <c r="AC8" i="3" l="1"/>
  <c r="F8" i="3" l="1"/>
  <c r="AM8" i="3" l="1"/>
  <c r="AA8" i="3"/>
  <c r="Z8" i="3" l="1"/>
  <c r="Y8" i="3"/>
  <c r="T8" i="3"/>
  <c r="S8" i="3"/>
  <c r="E8" i="3"/>
  <c r="D8" i="3"/>
  <c r="B8" i="3"/>
  <c r="AN8" i="3" l="1"/>
  <c r="AD8" i="3"/>
  <c r="AB8" i="3"/>
  <c r="O8" i="3"/>
  <c r="K8" i="3"/>
  <c r="I8" i="3"/>
  <c r="H8" i="3"/>
  <c r="G8" i="3"/>
  <c r="AO8" i="3" l="1"/>
</calcChain>
</file>

<file path=xl/sharedStrings.xml><?xml version="1.0" encoding="utf-8"?>
<sst xmlns="http://schemas.openxmlformats.org/spreadsheetml/2006/main" count="78" uniqueCount="75">
  <si>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</si>
  <si>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</si>
  <si>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</si>
  <si>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</si>
  <si>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</si>
  <si>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</si>
  <si>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</si>
  <si>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</si>
  <si>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</si>
  <si>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</si>
  <si>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</si>
  <si>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</si>
  <si>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</si>
  <si>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</si>
  <si>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</si>
  <si>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</si>
  <si>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</si>
  <si>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</si>
  <si>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</si>
  <si>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</si>
  <si>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</si>
  <si>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</si>
  <si>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</si>
  <si>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</si>
  <si>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</si>
  <si>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</si>
  <si>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</si>
  <si>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</si>
  <si>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</si>
  <si>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</si>
  <si>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Природные ресурсы и охрана окружающей природной среды</t>
  </si>
  <si>
    <t>Коммунальное хозяйство</t>
  </si>
  <si>
    <t>Жилище</t>
  </si>
  <si>
    <t xml:space="preserve">Образование. Наука. Культура 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</si>
  <si>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</si>
  <si>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</si>
  <si>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</si>
  <si>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</si>
  <si>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</si>
  <si>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</si>
  <si>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</si>
  <si>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</si>
  <si>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Семья</t>
  </si>
  <si>
    <t>Транспортное обслуживание населения, пассажирские перевозки</t>
  </si>
  <si>
    <t>Сельское хозяйство (ненадлежащее содержание домашних животных; агропромышленный комплекс, аграрная политика; управление агропромышленным комплексом; с/х продукция)</t>
  </si>
  <si>
    <t>Транспорт (содержание транспортной инфраструктуры; эксплуатация и сохранность автомобильных дорог; о строительстве, размещении гаражей, стоянок, автопарковок)</t>
  </si>
  <si>
    <t xml:space="preserve">Хозяйственная деятельность (геодезия и картография; связь) </t>
  </si>
  <si>
    <t>Оборона</t>
  </si>
  <si>
    <t>Вопросы частного домовладения</t>
  </si>
  <si>
    <t>Организация условий и мест для детского отдыха и досуга (детских и спортивных площадок)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</si>
  <si>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</si>
  <si>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</si>
  <si>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Водоснабжение поселений</t>
  </si>
  <si>
    <t>Перебои в электроснабжении</t>
  </si>
  <si>
    <t>Гражданское право</t>
  </si>
  <si>
    <t>Капитальный ремонт общего имущества</t>
  </si>
  <si>
    <t>Поступило обращений                    в орган за отчетный месяц 2024 года</t>
  </si>
  <si>
    <t>Результаты рассмотрения обращений  за отчетный месяц 2024 года</t>
  </si>
  <si>
    <t>Перебои в водоснабжении</t>
  </si>
  <si>
    <t>Ремонт и эксплуатация ливневой канализации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</si>
  <si>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</si>
  <si>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Защита прав на землю и рассмотрение земельных споров</t>
  </si>
  <si>
    <t>Строительство объектов социальной сферы (науки, культуры, спорта, народного образования, здравоохранения, торговли)</t>
  </si>
  <si>
    <t>Количество обращений, поступивших в  администрацию Губкинского городского округа за июнь 2024 год</t>
  </si>
  <si>
    <t>Количество обращений, поступивших в администрацию Губкинского городского округа за июнь 2024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</si>
  <si>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июнь 2024 года, с распределением по тематическим разделам</t>
  </si>
  <si>
    <t>Отлов животных</t>
  </si>
  <si>
    <t>Борьба с аварийностью. Безопасность дорожного движения.</t>
  </si>
  <si>
    <t>Хозяйственная деятельность (торговля; строительство)</t>
  </si>
  <si>
    <t>Финансы</t>
  </si>
  <si>
    <t>Внешнеэкономическая деятельность. Таможенное дело.</t>
  </si>
  <si>
    <t>бытовое обслуживание населения</t>
  </si>
  <si>
    <t>Предоставление коммунальных услуг ненадлежащего качества</t>
  </si>
  <si>
    <t>Перебои в теплоснабжении</t>
  </si>
  <si>
    <t>Прокуратура. Органы юстиции. Адвокатура. Нотариат.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</si>
</sst>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10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I17" sqref="I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27" t="s">
        <v>63</v>
      </c>
      <c r="B1" s="27"/>
      <c r="C1" s="27"/>
    </row>
    <row r="2" spans="1:3" ht="23.25" customHeight="1" thickBot="1" x14ac:dyDescent="0.3">
      <c r="A2" s="27"/>
      <c r="B2" s="27"/>
      <c r="C2" s="27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29" t="s">
        <v>14</v>
      </c>
      <c r="B6" s="30"/>
      <c r="C6" s="19">
        <v>107</v>
      </c>
    </row>
    <row r="7" spans="1:3" s="2" customFormat="1" ht="22.5" customHeight="1" thickTop="1" thickBot="1" x14ac:dyDescent="0.35">
      <c r="A7" s="31" t="s">
        <v>56</v>
      </c>
      <c r="B7" s="13" t="s">
        <v>7</v>
      </c>
      <c r="C7" s="19">
        <v>99</v>
      </c>
    </row>
    <row r="8" spans="1:3" s="2" customFormat="1" ht="23.25" customHeight="1" thickTop="1" thickBot="1" x14ac:dyDescent="0.35">
      <c r="A8" s="32"/>
      <c r="B8" s="14" t="s">
        <v>8</v>
      </c>
      <c r="C8" s="19">
        <v>29</v>
      </c>
    </row>
    <row r="9" spans="1:3" s="2" customFormat="1" ht="37.5" customHeight="1" thickTop="1" thickBot="1" x14ac:dyDescent="0.35">
      <c r="A9" s="32"/>
      <c r="B9" s="14" t="s">
        <v>9</v>
      </c>
      <c r="C9" s="19">
        <v>45</v>
      </c>
    </row>
    <row r="10" spans="1:3" s="2" customFormat="1" ht="21" customHeight="1" thickTop="1" thickBot="1" x14ac:dyDescent="0.35">
      <c r="A10" s="32"/>
      <c r="B10" s="14" t="s">
        <v>10</v>
      </c>
      <c r="C10" s="19">
        <v>25</v>
      </c>
    </row>
    <row r="11" spans="1:3" s="2" customFormat="1" ht="20.25" thickTop="1" thickBot="1" x14ac:dyDescent="0.35">
      <c r="A11" s="32"/>
      <c r="B11" s="15" t="s">
        <v>11</v>
      </c>
      <c r="C11" s="19">
        <v>99</v>
      </c>
    </row>
    <row r="12" spans="1:3" s="2" customFormat="1" ht="20.25" thickTop="1" thickBot="1" x14ac:dyDescent="0.35">
      <c r="A12" s="32"/>
      <c r="B12" s="15" t="s">
        <v>12</v>
      </c>
      <c r="C12" s="19">
        <v>0</v>
      </c>
    </row>
    <row r="13" spans="1:3" s="2" customFormat="1" ht="20.25" thickTop="1" thickBot="1" x14ac:dyDescent="0.35">
      <c r="A13" s="32"/>
      <c r="B13" s="15" t="s">
        <v>13</v>
      </c>
      <c r="C13" s="19">
        <v>0</v>
      </c>
    </row>
    <row r="14" spans="1:3" s="3" customFormat="1" ht="20.25" thickTop="1" thickBot="1" x14ac:dyDescent="0.35">
      <c r="A14" s="32"/>
      <c r="B14" s="16" t="s">
        <v>5</v>
      </c>
      <c r="C14" s="19">
        <v>25</v>
      </c>
    </row>
    <row r="15" spans="1:3" s="2" customFormat="1" ht="20.25" thickTop="1" thickBot="1" x14ac:dyDescent="0.35">
      <c r="A15" s="32"/>
      <c r="B15" s="16" t="s">
        <v>6</v>
      </c>
      <c r="C15" s="19">
        <v>74</v>
      </c>
    </row>
    <row r="16" spans="1:3" s="2" customFormat="1" ht="20.25" thickTop="1" thickBot="1" x14ac:dyDescent="0.35">
      <c r="A16" s="32"/>
      <c r="B16" s="17" t="s">
        <v>25</v>
      </c>
      <c r="C16" s="19">
        <v>0</v>
      </c>
    </row>
    <row r="17" spans="1:3" s="2" customFormat="1" ht="41.25" customHeight="1" thickTop="1" thickBot="1" x14ac:dyDescent="0.35">
      <c r="A17" s="33"/>
      <c r="B17" s="18" t="s">
        <v>26</v>
      </c>
      <c r="C17" s="21">
        <v>0</v>
      </c>
    </row>
    <row r="18" spans="1:3" s="2" customFormat="1" ht="28.5" customHeight="1" thickTop="1" thickBot="1" x14ac:dyDescent="0.35">
      <c r="A18" s="28" t="s">
        <v>57</v>
      </c>
      <c r="B18" s="20" t="s">
        <v>1</v>
      </c>
      <c r="C18" s="19">
        <v>43</v>
      </c>
    </row>
    <row r="19" spans="1:3" s="2" customFormat="1" ht="20.25" customHeight="1" thickTop="1" thickBot="1" x14ac:dyDescent="0.35">
      <c r="A19" s="28"/>
      <c r="B19" s="17" t="s">
        <v>2</v>
      </c>
      <c r="C19" s="19">
        <v>19</v>
      </c>
    </row>
    <row r="20" spans="1:3" s="2" customFormat="1" ht="24" customHeight="1" thickTop="1" thickBot="1" x14ac:dyDescent="0.35">
      <c r="A20" s="28"/>
      <c r="B20" s="17" t="s">
        <v>3</v>
      </c>
      <c r="C20" s="19">
        <v>38</v>
      </c>
    </row>
    <row r="21" spans="1:3" s="2" customFormat="1" ht="23.25" customHeight="1" thickTop="1" thickBot="1" x14ac:dyDescent="0.35">
      <c r="A21" s="28"/>
      <c r="B21" s="17" t="s">
        <v>4</v>
      </c>
      <c r="C21" s="19">
        <v>1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7" t="s">
        <v>64</v>
      </c>
      <c r="B1" s="27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zoomScale="70" zoomScaleNormal="70" workbookViewId="0">
      <selection activeCell="S12" sqref="S12"/>
    </sheetView>
  </sheetViews>
  <sheetFormatPr defaultRowHeight="15" x14ac:dyDescent="0.25"/>
  <cols>
    <col min="1" max="1" width="17.85546875" customWidth="1"/>
    <col min="2" max="9" width="7.7109375" customWidth="1"/>
    <col min="10" max="10" width="10" customWidth="1"/>
    <col min="11" max="12" width="7.7109375" customWidth="1"/>
    <col min="13" max="13" width="9.42578125" customWidth="1"/>
    <col min="14" max="14" width="10.42578125" customWidth="1"/>
    <col min="15" max="15" width="7.7109375" customWidth="1"/>
    <col min="16" max="16" width="10.5703125" customWidth="1"/>
    <col min="17" max="19" width="7.7109375" customWidth="1"/>
    <col min="20" max="20" width="9.7109375" customWidth="1"/>
    <col min="21" max="22" width="7.7109375" customWidth="1"/>
    <col min="23" max="23" width="8.7109375" customWidth="1"/>
    <col min="24" max="25" width="7.7109375" customWidth="1"/>
    <col min="26" max="26" width="9.28515625" customWidth="1"/>
    <col min="27" max="30" width="7.7109375" customWidth="1"/>
    <col min="31" max="31" width="14.7109375" customWidth="1"/>
    <col min="32" max="32" width="7.7109375" customWidth="1"/>
    <col min="33" max="33" width="9" customWidth="1"/>
    <col min="34" max="40" width="7.7109375" customWidth="1"/>
    <col min="41" max="41" width="11.140625" customWidth="1"/>
  </cols>
  <sheetData>
    <row r="1" spans="1:41" s="2" customFormat="1" ht="36.75" customHeight="1" x14ac:dyDescent="0.3">
      <c r="A1" s="2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s="6" customFormat="1" ht="18.75" x14ac:dyDescent="0.3"/>
    <row r="3" spans="1:41" s="8" customFormat="1" ht="20.25" customHeight="1" x14ac:dyDescent="0.3">
      <c r="A3" s="7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1"/>
      <c r="AO3" s="38" t="s">
        <v>23</v>
      </c>
    </row>
    <row r="4" spans="1:41" s="8" customFormat="1" ht="50.25" customHeight="1" x14ac:dyDescent="0.3">
      <c r="A4" s="7"/>
      <c r="B4" s="52" t="s">
        <v>17</v>
      </c>
      <c r="C4" s="53"/>
      <c r="D4" s="54"/>
      <c r="E4" s="35" t="s">
        <v>18</v>
      </c>
      <c r="F4" s="35"/>
      <c r="G4" s="35"/>
      <c r="H4" s="35"/>
      <c r="I4" s="41"/>
      <c r="J4" s="42" t="s">
        <v>19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34" t="s">
        <v>20</v>
      </c>
      <c r="AC4" s="35"/>
      <c r="AD4" s="42" t="s">
        <v>21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39"/>
    </row>
    <row r="5" spans="1:41" s="10" customFormat="1" ht="18.75" x14ac:dyDescent="0.3">
      <c r="A5" s="9"/>
      <c r="B5" s="47"/>
      <c r="C5" s="47"/>
      <c r="D5" s="48"/>
      <c r="E5" s="43" t="s">
        <v>22</v>
      </c>
      <c r="F5" s="43"/>
      <c r="G5" s="43"/>
      <c r="H5" s="43"/>
      <c r="I5" s="44"/>
      <c r="J5" s="45" t="s">
        <v>22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9" t="s">
        <v>22</v>
      </c>
      <c r="AC5" s="43"/>
      <c r="AD5" s="36" t="s">
        <v>22</v>
      </c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40"/>
    </row>
    <row r="6" spans="1:41" s="10" customFormat="1" ht="409.5" customHeight="1" x14ac:dyDescent="0.3">
      <c r="A6" s="9"/>
      <c r="B6" s="22" t="s">
        <v>35</v>
      </c>
      <c r="C6" s="22" t="s">
        <v>54</v>
      </c>
      <c r="D6" s="22" t="s">
        <v>36</v>
      </c>
      <c r="E6" s="22" t="s">
        <v>34</v>
      </c>
      <c r="F6" s="22" t="s">
        <v>42</v>
      </c>
      <c r="G6" s="22" t="s">
        <v>27</v>
      </c>
      <c r="H6" s="22" t="s">
        <v>37</v>
      </c>
      <c r="I6" s="22" t="s">
        <v>33</v>
      </c>
      <c r="J6" s="22" t="s">
        <v>28</v>
      </c>
      <c r="K6" s="22" t="s">
        <v>29</v>
      </c>
      <c r="L6" s="22" t="s">
        <v>52</v>
      </c>
      <c r="M6" s="22" t="s">
        <v>49</v>
      </c>
      <c r="N6" s="22" t="s">
        <v>62</v>
      </c>
      <c r="O6" s="22" t="s">
        <v>30</v>
      </c>
      <c r="P6" s="22" t="s">
        <v>60</v>
      </c>
      <c r="Q6" s="22" t="s">
        <v>61</v>
      </c>
      <c r="R6" s="22" t="s">
        <v>66</v>
      </c>
      <c r="S6" s="22" t="s">
        <v>67</v>
      </c>
      <c r="T6" s="22" t="s">
        <v>68</v>
      </c>
      <c r="U6" s="22" t="s">
        <v>69</v>
      </c>
      <c r="V6" s="22" t="s">
        <v>70</v>
      </c>
      <c r="W6" s="22" t="s">
        <v>71</v>
      </c>
      <c r="X6" s="22" t="s">
        <v>43</v>
      </c>
      <c r="Y6" s="22" t="s">
        <v>39</v>
      </c>
      <c r="Z6" s="22" t="s">
        <v>40</v>
      </c>
      <c r="AA6" s="22" t="s">
        <v>41</v>
      </c>
      <c r="AB6" s="22" t="s">
        <v>74</v>
      </c>
      <c r="AC6" s="22" t="s">
        <v>47</v>
      </c>
      <c r="AD6" s="22" t="s">
        <v>31</v>
      </c>
      <c r="AE6" s="22" t="s">
        <v>51</v>
      </c>
      <c r="AF6" s="22" t="s">
        <v>55</v>
      </c>
      <c r="AG6" s="22" t="s">
        <v>72</v>
      </c>
      <c r="AH6" s="22" t="s">
        <v>59</v>
      </c>
      <c r="AI6" s="22" t="s">
        <v>53</v>
      </c>
      <c r="AJ6" s="22" t="s">
        <v>58</v>
      </c>
      <c r="AK6" s="22" t="s">
        <v>50</v>
      </c>
      <c r="AL6" s="22" t="s">
        <v>73</v>
      </c>
      <c r="AM6" s="22" t="s">
        <v>48</v>
      </c>
      <c r="AN6" s="22" t="s">
        <v>32</v>
      </c>
      <c r="AO6" s="9"/>
    </row>
    <row r="7" spans="1:41" s="10" customFormat="1" ht="37.5" x14ac:dyDescent="0.3">
      <c r="A7" s="11" t="s">
        <v>24</v>
      </c>
      <c r="B7" s="23">
        <v>4</v>
      </c>
      <c r="C7" s="23">
        <v>2</v>
      </c>
      <c r="D7" s="23">
        <v>5</v>
      </c>
      <c r="E7" s="23">
        <v>5</v>
      </c>
      <c r="F7" s="23">
        <v>2</v>
      </c>
      <c r="G7" s="23">
        <v>17</v>
      </c>
      <c r="H7" s="23">
        <v>1</v>
      </c>
      <c r="I7" s="23">
        <v>6</v>
      </c>
      <c r="J7" s="23">
        <v>17</v>
      </c>
      <c r="K7" s="23">
        <v>11</v>
      </c>
      <c r="L7" s="23">
        <v>2</v>
      </c>
      <c r="M7" s="23">
        <v>6</v>
      </c>
      <c r="N7" s="23">
        <v>2</v>
      </c>
      <c r="O7" s="23">
        <v>9</v>
      </c>
      <c r="P7" s="23">
        <v>6</v>
      </c>
      <c r="Q7" s="23">
        <v>2</v>
      </c>
      <c r="R7" s="23">
        <v>3</v>
      </c>
      <c r="S7" s="23">
        <v>2</v>
      </c>
      <c r="T7" s="23">
        <v>6</v>
      </c>
      <c r="U7" s="23">
        <v>1</v>
      </c>
      <c r="V7" s="23">
        <v>1</v>
      </c>
      <c r="W7" s="23">
        <v>1</v>
      </c>
      <c r="X7" s="23">
        <v>2</v>
      </c>
      <c r="Y7" s="23">
        <v>13</v>
      </c>
      <c r="Z7" s="23">
        <v>8</v>
      </c>
      <c r="AA7" s="23">
        <v>4</v>
      </c>
      <c r="AB7" s="23">
        <v>1</v>
      </c>
      <c r="AC7" s="23">
        <v>14</v>
      </c>
      <c r="AD7" s="23">
        <v>6</v>
      </c>
      <c r="AE7" s="23">
        <v>8</v>
      </c>
      <c r="AF7" s="23">
        <v>4</v>
      </c>
      <c r="AG7" s="23">
        <v>3</v>
      </c>
      <c r="AH7" s="23">
        <v>1</v>
      </c>
      <c r="AI7" s="23">
        <v>3</v>
      </c>
      <c r="AJ7" s="23">
        <v>3</v>
      </c>
      <c r="AK7" s="23">
        <v>4</v>
      </c>
      <c r="AL7" s="23">
        <v>1</v>
      </c>
      <c r="AM7" s="23">
        <v>11</v>
      </c>
      <c r="AN7" s="23">
        <v>5</v>
      </c>
      <c r="AO7" s="23">
        <v>202</v>
      </c>
    </row>
    <row r="8" spans="1:41" s="10" customFormat="1" ht="112.5" x14ac:dyDescent="0.3">
      <c r="A8" s="11" t="s">
        <v>38</v>
      </c>
      <c r="B8" s="26">
        <f>(B7/AO7)*100%</f>
        <v>1.9801980198019802E-2</v>
      </c>
      <c r="C8" s="26">
        <f>(C7/AO7)*100%</f>
        <v>9.9009900990099011E-3</v>
      </c>
      <c r="D8" s="26">
        <f>(D7/AO7)*100%</f>
        <v>2.4752475247524754E-2</v>
      </c>
      <c r="E8" s="26">
        <f>(E7/AO7)*100%</f>
        <v>2.4752475247524754E-2</v>
      </c>
      <c r="F8" s="26">
        <f>(F7/AO7)*100%</f>
        <v>9.9009900990099011E-3</v>
      </c>
      <c r="G8" s="26">
        <f>(G7/AO7)*100%</f>
        <v>8.4158415841584164E-2</v>
      </c>
      <c r="H8" s="26">
        <f>(H7/AO7)*100%</f>
        <v>4.9504950495049506E-3</v>
      </c>
      <c r="I8" s="26">
        <f>(I7/AO7)*100%</f>
        <v>2.9702970297029702E-2</v>
      </c>
      <c r="J8" s="26">
        <f>(J7/AO7)*100%</f>
        <v>8.4158415841584164E-2</v>
      </c>
      <c r="K8" s="26">
        <f>(K7/AO7)*100%</f>
        <v>5.4455445544554455E-2</v>
      </c>
      <c r="L8" s="26">
        <f>(L7/AO7)*100%</f>
        <v>9.9009900990099011E-3</v>
      </c>
      <c r="M8" s="26">
        <f>(M7/AO7)*100%</f>
        <v>2.9702970297029702E-2</v>
      </c>
      <c r="N8" s="26">
        <f>(N7/AO7)*100%</f>
        <v>9.9009900990099011E-3</v>
      </c>
      <c r="O8" s="26">
        <f>(O7/AO7)*100%</f>
        <v>4.4554455445544552E-2</v>
      </c>
      <c r="P8" s="26">
        <f>(P7/AO7)*100%</f>
        <v>2.9702970297029702E-2</v>
      </c>
      <c r="Q8" s="26">
        <f>(Q7/AO7)*100%</f>
        <v>9.9009900990099011E-3</v>
      </c>
      <c r="R8" s="26">
        <f>(R7/AO7)*100%</f>
        <v>1.4851485148514851E-2</v>
      </c>
      <c r="S8" s="26">
        <f>(S7/AO7)*100%</f>
        <v>9.9009900990099011E-3</v>
      </c>
      <c r="T8" s="26">
        <f>(T7/AO7)*100%</f>
        <v>2.9702970297029702E-2</v>
      </c>
      <c r="U8" s="26">
        <f>(U7/AO7)*100%</f>
        <v>4.9504950495049506E-3</v>
      </c>
      <c r="V8" s="26">
        <f>(V7/AO7)*100%</f>
        <v>4.9504950495049506E-3</v>
      </c>
      <c r="W8" s="26">
        <f>(W7/AO7)*100%</f>
        <v>4.9504950495049506E-3</v>
      </c>
      <c r="X8" s="26">
        <f>(X7/AO7)*100%</f>
        <v>9.9009900990099011E-3</v>
      </c>
      <c r="Y8" s="26">
        <f>(Y7/AO7)*100%</f>
        <v>6.4356435643564358E-2</v>
      </c>
      <c r="Z8" s="26">
        <f>(Z7/AO7)*100%</f>
        <v>3.9603960396039604E-2</v>
      </c>
      <c r="AA8" s="26">
        <f>(AA7/AO7)*100%</f>
        <v>1.9801980198019802E-2</v>
      </c>
      <c r="AB8" s="26">
        <f>(AB7/AO7)*100%</f>
        <v>4.9504950495049506E-3</v>
      </c>
      <c r="AC8" s="26">
        <f>(AC7/AO7)*100%</f>
        <v>6.9306930693069313E-2</v>
      </c>
      <c r="AD8" s="26">
        <f>(AD7/AO7)*100%</f>
        <v>2.9702970297029702E-2</v>
      </c>
      <c r="AE8" s="26">
        <f>(AE7/AO7)*100%</f>
        <v>3.9603960396039604E-2</v>
      </c>
      <c r="AF8" s="26">
        <f>(AF7/AO7)*100%</f>
        <v>1.9801980198019802E-2</v>
      </c>
      <c r="AG8" s="26">
        <f>(AG7/AO7)*100%</f>
        <v>1.4851485148514851E-2</v>
      </c>
      <c r="AH8" s="26">
        <f>(AH7/AO7)*100%</f>
        <v>4.9504950495049506E-3</v>
      </c>
      <c r="AI8" s="26">
        <f>(AI7/AO7)*100%</f>
        <v>1.4851485148514851E-2</v>
      </c>
      <c r="AJ8" s="26">
        <f>(AJ7/AO7)*100%</f>
        <v>1.4851485148514851E-2</v>
      </c>
      <c r="AK8" s="26">
        <f>(AK7/AO7)*100%</f>
        <v>1.9801980198019802E-2</v>
      </c>
      <c r="AL8" s="26">
        <f>(AL7/AO7)*100%</f>
        <v>4.9504950495049506E-3</v>
      </c>
      <c r="AM8" s="26">
        <f>(AM7/AO7)*100%</f>
        <v>5.4455445544554455E-2</v>
      </c>
      <c r="AN8" s="26">
        <f>(AN7/AO7)*100%</f>
        <v>2.4752475247524754E-2</v>
      </c>
      <c r="AO8" s="26">
        <f>SUM(B8:AN8)</f>
        <v>1.0000000000000004</v>
      </c>
    </row>
  </sheetData>
  <mergeCells count="13">
    <mergeCell ref="AB4:AC4"/>
    <mergeCell ref="AD5:AN5"/>
    <mergeCell ref="A1:AO1"/>
    <mergeCell ref="AO3:AO5"/>
    <mergeCell ref="E4:I4"/>
    <mergeCell ref="J4:AA4"/>
    <mergeCell ref="AD4:AN4"/>
    <mergeCell ref="E5:I5"/>
    <mergeCell ref="J5:AA5"/>
    <mergeCell ref="B5:D5"/>
    <mergeCell ref="AB5:AC5"/>
    <mergeCell ref="B3:AN3"/>
    <mergeCell ref="B4:D4"/>
  </mergeCells>
  <pageMargins left="0.31496062992125984" right="0.31496062992125984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I3" sqref="I3"/>
    </sheetView>
  </sheetViews>
  <sheetFormatPr defaultRowHeight="15" x14ac:dyDescent="0.25"/>
  <cols>
    <col min="1" max="1" width="23.28515625" customWidth="1"/>
    <col min="2" max="2" width="25.5703125" customWidth="1"/>
    <col min="3" max="3" width="31.5703125" customWidth="1"/>
  </cols>
  <sheetData>
    <row r="1" spans="1:3" s="10" customFormat="1" ht="319.5" customHeight="1" x14ac:dyDescent="0.3">
      <c r="A1" s="25" t="s">
        <v>46</v>
      </c>
      <c r="B1" s="25" t="s">
        <v>45</v>
      </c>
      <c r="C1" s="25" t="s">
        <v>44</v>
      </c>
    </row>
    <row r="2" spans="1:3" s="10" customFormat="1" ht="18.75" x14ac:dyDescent="0.3">
      <c r="A2" s="23">
        <v>2</v>
      </c>
      <c r="B2" s="23">
        <v>4</v>
      </c>
      <c r="C2" s="23">
        <v>3</v>
      </c>
    </row>
    <row r="3" spans="1:3" s="10" customFormat="1" ht="307.5" customHeight="1" x14ac:dyDescent="0.3">
      <c r="A3" s="12"/>
      <c r="B3" s="12"/>
      <c r="C3" s="1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2024-07-03T09:32:31Z</cp:lastPrinted>
  <dcterms:created xsi:type="dcterms:W3CDTF">2019-08-12T15:56:07Z</dcterms:created>
  <dcterms:modified xsi:type="dcterms:W3CDTF">2024-07-03T09:36:33Z</dcterms:modified>
</cp:coreProperties>
</file>