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"/>
    </mc:Choice>
  </mc:AlternateContent>
  <bookViews>
    <workbookView xWindow="0" yWindow="0" windowWidth="28800" windowHeight="118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81029" refMode="R1C1"/>
</workbook>
</file>

<file path=xl/calcChain.xml><?xml version="1.0" encoding="utf-8"?>
<calcChain xmlns="http://schemas.openxmlformats.org/spreadsheetml/2006/main">
  <c r="L8" i="3" l="1"/>
  <c r="AO8" i="3"/>
  <c r="AN8" i="3"/>
  <c r="AM8" i="3"/>
  <c r="AL8" i="3"/>
  <c r="AK8" i="3"/>
  <c r="AJ8" i="3"/>
  <c r="AI8" i="3"/>
  <c r="S8" i="3"/>
  <c r="N8" i="3"/>
  <c r="AF8" i="3" l="1"/>
  <c r="C8" i="3"/>
  <c r="AB8" i="3" l="1"/>
  <c r="V8" i="3"/>
  <c r="U8" i="3"/>
  <c r="T8" i="3"/>
  <c r="AG8" i="3" l="1"/>
  <c r="AA8" i="3"/>
  <c r="M8" i="3"/>
  <c r="F8" i="3"/>
  <c r="AR8" i="3" l="1"/>
  <c r="AC8" i="3"/>
  <c r="AQ8" i="3" l="1"/>
  <c r="AS8" i="3" l="1"/>
  <c r="AP8" i="3"/>
  <c r="Z8" i="3"/>
  <c r="Y8" i="3"/>
  <c r="X8" i="3"/>
  <c r="W8" i="3"/>
  <c r="R8" i="3"/>
  <c r="Q8" i="3"/>
  <c r="P8" i="3"/>
  <c r="E8" i="3"/>
  <c r="D8" i="3"/>
  <c r="B8" i="3"/>
  <c r="AT8" i="3" l="1"/>
  <c r="AH8" i="3"/>
  <c r="AE8" i="3"/>
  <c r="AD8" i="3"/>
  <c r="O8" i="3"/>
  <c r="K8" i="3"/>
  <c r="J8" i="3"/>
  <c r="I8" i="3"/>
  <c r="H8" i="3"/>
  <c r="G8" i="3"/>
  <c r="AU8" i="3" l="1"/>
</calcChain>
</file>

<file path=xl/sharedStrings.xml><?xml version="1.0" encoding="utf-8"?>
<sst xmlns="http://schemas.openxmlformats.org/spreadsheetml/2006/main" count="84" uniqueCount="81">
  <si>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</si>
  <si>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</si>
  <si>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</si>
  <si>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</si>
  <si>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</si>
  <si>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</si>
  <si>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</si>
  <si>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</si>
  <si>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</si>
  <si>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</si>
  <si>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</si>
  <si>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</si>
  <si>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</si>
  <si>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</si>
  <si>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</si>
  <si>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</si>
  <si>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</si>
  <si>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</si>
  <si>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</si>
  <si>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</si>
  <si>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</si>
  <si>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</si>
  <si>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</si>
  <si>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</si>
  <si>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</si>
  <si>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</si>
  <si>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</si>
  <si>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</si>
  <si>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</si>
  <si>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</si>
  <si>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</si>
  <si>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</si>
  <si>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</si>
  <si>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</si>
  <si>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</si>
  <si>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</si>
  <si>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</si>
  <si>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</si>
  <si>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</si>
  <si>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</si>
  <si>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</si>
  <si>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</si>
  <si>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</si>
  <si>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</si>
  <si>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Дорожные знаки и дорожная разметка</t>
  </si>
  <si>
    <t>Капитальный ремонт общего имущества</t>
  </si>
  <si>
    <t>Перебои в водоснабжении</t>
  </si>
  <si>
    <t>Отлов животных</t>
  </si>
  <si>
    <t>Борьба с аварийностью. Безопасность дорожного движения</t>
  </si>
  <si>
    <t>Уличное освещение</t>
  </si>
  <si>
    <t>Семья</t>
  </si>
  <si>
    <t>Транспортное обслуживание населения, пассажирские перевозки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</si>
  <si>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</si>
  <si>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</si>
  <si>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</si>
  <si>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</si>
  <si>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Гражданское право</t>
  </si>
  <si>
    <t>Финансы</t>
  </si>
  <si>
    <t>Оборона</t>
  </si>
  <si>
    <t>Перебои в теплоснабжении</t>
  </si>
  <si>
    <t>Вопросы частного домовладения</t>
  </si>
  <si>
    <t>Технологич.присоединение потребителей к системам электро-, тепло-, газо-, водоснабжения</t>
  </si>
  <si>
    <t>Прокуратура. Органы юстиции. Адвокатура. Нотариат.</t>
  </si>
  <si>
    <t>Содержание газового оборудования. Опасность взрыва</t>
  </si>
  <si>
    <t>Организация условий и мест для детского отдыха и досуга (детских и спортивных площадок)</t>
  </si>
  <si>
    <t>Обращение с твердыми коммунальными отходами</t>
  </si>
  <si>
    <t>Перебои в водоотведении и канализовании</t>
  </si>
  <si>
    <t>Ремонт и эксплуатация ливневой канализации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</si>
  <si>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</si>
  <si>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</si>
  <si>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Управляющие организации, товарищества собственников жилья и иные формы управления собственностью</t>
  </si>
  <si>
    <t>Подключение индивидуальных жилых домов к централизованным сетям водо-, тепло-, газо-, электроснабжения и водоотведения</t>
  </si>
  <si>
    <t>Количество обращений, поступивших в  администрацию Губкинского городского округа за ноябрь 2023 год</t>
  </si>
  <si>
    <t>Количество обращений, поступивших в администрацию Губкинского городского округа за ноябрь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</si>
  <si>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ноябрь 2023 года, с распределением по тематическим разделам</t>
  </si>
  <si>
    <t>Уборка снега, опавших листьев, мусора и посторонних предметов</t>
  </si>
  <si>
    <t>Хозяйственная деятельность (строительство; торговля; бытовое обслуживание населения; Геология. Геодезия и картография; сельское хозяйство)</t>
  </si>
  <si>
    <t>Транспорт (тарифы, сборы и льготы на транспортные услуги; содержание транспортной инфраструктуры; городской, сельский и междугородний пассажарский транспорт; управление транспортом. Работа руководителей траспортных организаций)</t>
  </si>
  <si>
    <t>Эксплуатация и сохранность автомобильных дорог</t>
  </si>
  <si>
    <t>Водоснабжение поселений</t>
  </si>
  <si>
    <t>Связь (социальные сети и сетевые сообщества; почтово-банковские услуги (доставка пенсий и пособий, прием коммунальных платежей); трансляция общедоступных телеканалов и (или) радиоканалов; качество оказания услуг связи)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</si>
</sst>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F15" sqref="F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6" t="s">
        <v>72</v>
      </c>
      <c r="B1" s="26"/>
      <c r="C1" s="26"/>
    </row>
    <row r="2" spans="1:3" ht="23.25" customHeight="1" thickBot="1" x14ac:dyDescent="0.3">
      <c r="A2" s="26"/>
      <c r="B2" s="26"/>
      <c r="C2" s="26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8" t="s">
        <v>14</v>
      </c>
      <c r="B6" s="29"/>
      <c r="C6" s="19">
        <v>166</v>
      </c>
    </row>
    <row r="7" spans="1:3" s="2" customFormat="1" ht="22.5" customHeight="1" thickTop="1" thickBot="1" x14ac:dyDescent="0.35">
      <c r="A7" s="30" t="s">
        <v>40</v>
      </c>
      <c r="B7" s="13" t="s">
        <v>7</v>
      </c>
      <c r="C7" s="19">
        <v>114</v>
      </c>
    </row>
    <row r="8" spans="1:3" s="2" customFormat="1" ht="23.25" customHeight="1" thickTop="1" thickBot="1" x14ac:dyDescent="0.35">
      <c r="A8" s="31"/>
      <c r="B8" s="14" t="s">
        <v>8</v>
      </c>
      <c r="C8" s="19">
        <v>43</v>
      </c>
    </row>
    <row r="9" spans="1:3" s="2" customFormat="1" ht="37.5" customHeight="1" thickTop="1" thickBot="1" x14ac:dyDescent="0.35">
      <c r="A9" s="31"/>
      <c r="B9" s="14" t="s">
        <v>9</v>
      </c>
      <c r="C9" s="19">
        <v>52</v>
      </c>
    </row>
    <row r="10" spans="1:3" s="2" customFormat="1" ht="21" customHeight="1" thickTop="1" thickBot="1" x14ac:dyDescent="0.35">
      <c r="A10" s="31"/>
      <c r="B10" s="14" t="s">
        <v>10</v>
      </c>
      <c r="C10" s="19">
        <v>19</v>
      </c>
    </row>
    <row r="11" spans="1:3" s="2" customFormat="1" ht="20.25" thickTop="1" thickBot="1" x14ac:dyDescent="0.35">
      <c r="A11" s="31"/>
      <c r="B11" s="15" t="s">
        <v>11</v>
      </c>
      <c r="C11" s="19">
        <v>114</v>
      </c>
    </row>
    <row r="12" spans="1:3" s="2" customFormat="1" ht="20.25" thickTop="1" thickBot="1" x14ac:dyDescent="0.35">
      <c r="A12" s="31"/>
      <c r="B12" s="15" t="s">
        <v>12</v>
      </c>
      <c r="C12" s="19">
        <v>0</v>
      </c>
    </row>
    <row r="13" spans="1:3" s="2" customFormat="1" ht="20.25" thickTop="1" thickBot="1" x14ac:dyDescent="0.35">
      <c r="A13" s="31"/>
      <c r="B13" s="15" t="s">
        <v>13</v>
      </c>
      <c r="C13" s="19">
        <v>0</v>
      </c>
    </row>
    <row r="14" spans="1:3" s="3" customFormat="1" ht="20.25" thickTop="1" thickBot="1" x14ac:dyDescent="0.35">
      <c r="A14" s="31"/>
      <c r="B14" s="16" t="s">
        <v>5</v>
      </c>
      <c r="C14" s="19">
        <v>42</v>
      </c>
    </row>
    <row r="15" spans="1:3" s="2" customFormat="1" ht="20.25" thickTop="1" thickBot="1" x14ac:dyDescent="0.35">
      <c r="A15" s="31"/>
      <c r="B15" s="16" t="s">
        <v>6</v>
      </c>
      <c r="C15" s="19">
        <v>72</v>
      </c>
    </row>
    <row r="16" spans="1:3" s="2" customFormat="1" ht="20.25" thickTop="1" thickBot="1" x14ac:dyDescent="0.35">
      <c r="A16" s="31"/>
      <c r="B16" s="17" t="s">
        <v>25</v>
      </c>
      <c r="C16" s="19">
        <v>0</v>
      </c>
    </row>
    <row r="17" spans="1:3" s="2" customFormat="1" ht="41.25" customHeight="1" thickTop="1" thickBot="1" x14ac:dyDescent="0.35">
      <c r="A17" s="32"/>
      <c r="B17" s="18" t="s">
        <v>26</v>
      </c>
      <c r="C17" s="21">
        <v>1</v>
      </c>
    </row>
    <row r="18" spans="1:3" s="2" customFormat="1" ht="28.5" customHeight="1" thickTop="1" thickBot="1" x14ac:dyDescent="0.35">
      <c r="A18" s="27" t="s">
        <v>41</v>
      </c>
      <c r="B18" s="20" t="s">
        <v>1</v>
      </c>
      <c r="C18" s="19">
        <v>46</v>
      </c>
    </row>
    <row r="19" spans="1:3" s="2" customFormat="1" ht="20.25" customHeight="1" thickTop="1" thickBot="1" x14ac:dyDescent="0.35">
      <c r="A19" s="27"/>
      <c r="B19" s="17" t="s">
        <v>2</v>
      </c>
      <c r="C19" s="19">
        <v>31</v>
      </c>
    </row>
    <row r="20" spans="1:3" s="2" customFormat="1" ht="24" customHeight="1" thickTop="1" thickBot="1" x14ac:dyDescent="0.35">
      <c r="A20" s="27"/>
      <c r="B20" s="17" t="s">
        <v>3</v>
      </c>
      <c r="C20" s="19">
        <v>78</v>
      </c>
    </row>
    <row r="21" spans="1:3" s="2" customFormat="1" ht="23.25" customHeight="1" thickTop="1" thickBot="1" x14ac:dyDescent="0.35">
      <c r="A21" s="27"/>
      <c r="B21" s="17" t="s">
        <v>4</v>
      </c>
      <c r="C21" s="19">
        <v>4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6" t="s">
        <v>73</v>
      </c>
      <c r="B1" s="2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4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N1" zoomScale="80" zoomScaleNormal="80" workbookViewId="0">
      <selection activeCell="L9" sqref="L9"/>
    </sheetView>
  </sheetViews>
  <sheetFormatPr defaultRowHeight="15" x14ac:dyDescent="0.25"/>
  <cols>
    <col min="1" max="1" width="17.85546875" customWidth="1"/>
    <col min="2" max="2" width="8.140625" customWidth="1"/>
    <col min="3" max="4" width="7.85546875" customWidth="1"/>
    <col min="5" max="5" width="8.28515625" customWidth="1"/>
    <col min="6" max="6" width="8" customWidth="1"/>
    <col min="7" max="7" width="8.28515625" customWidth="1"/>
    <col min="8" max="8" width="8.140625" customWidth="1"/>
    <col min="9" max="9" width="7.5703125" customWidth="1"/>
    <col min="10" max="10" width="9" customWidth="1"/>
    <col min="11" max="12" width="8.85546875" customWidth="1"/>
    <col min="13" max="14" width="8.42578125" customWidth="1"/>
    <col min="15" max="15" width="8.85546875" customWidth="1"/>
    <col min="16" max="16" width="7.85546875" customWidth="1"/>
    <col min="17" max="17" width="8.28515625" customWidth="1"/>
    <col min="18" max="18" width="13.7109375" customWidth="1"/>
    <col min="19" max="19" width="8" customWidth="1"/>
    <col min="20" max="20" width="8.7109375" customWidth="1"/>
    <col min="21" max="21" width="15.140625" customWidth="1"/>
    <col min="22" max="23" width="8" customWidth="1"/>
    <col min="24" max="24" width="9.28515625" customWidth="1"/>
    <col min="25" max="25" width="15.28515625" customWidth="1"/>
    <col min="26" max="26" width="8.85546875" customWidth="1"/>
    <col min="27" max="27" width="8.140625" customWidth="1"/>
    <col min="28" max="29" width="8" customWidth="1"/>
    <col min="30" max="32" width="8.5703125" customWidth="1"/>
    <col min="33" max="33" width="8.42578125" customWidth="1"/>
    <col min="34" max="34" width="8.5703125" customWidth="1"/>
    <col min="35" max="35" width="13.42578125" customWidth="1"/>
    <col min="36" max="36" width="9.85546875" customWidth="1"/>
    <col min="37" max="37" width="10.42578125" customWidth="1"/>
    <col min="38" max="38" width="11.140625" customWidth="1"/>
    <col min="39" max="41" width="8.5703125" customWidth="1"/>
    <col min="42" max="42" width="7.5703125" customWidth="1"/>
    <col min="43" max="43" width="8.7109375" customWidth="1"/>
    <col min="44" max="44" width="7.42578125" customWidth="1"/>
    <col min="45" max="46" width="7.7109375" customWidth="1"/>
    <col min="47" max="47" width="11.140625" customWidth="1"/>
  </cols>
  <sheetData>
    <row r="1" spans="1:47" s="2" customFormat="1" ht="36.75" customHeight="1" x14ac:dyDescent="0.3">
      <c r="A1" s="2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s="6" customFormat="1" ht="18.75" x14ac:dyDescent="0.3"/>
    <row r="3" spans="1:47" s="8" customFormat="1" ht="20.25" customHeight="1" x14ac:dyDescent="0.3">
      <c r="A3" s="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50"/>
      <c r="AU3" s="37" t="s">
        <v>23</v>
      </c>
    </row>
    <row r="4" spans="1:47" s="8" customFormat="1" ht="50.25" customHeight="1" x14ac:dyDescent="0.3">
      <c r="A4" s="7"/>
      <c r="B4" s="51" t="s">
        <v>17</v>
      </c>
      <c r="C4" s="52"/>
      <c r="D4" s="53"/>
      <c r="E4" s="34" t="s">
        <v>18</v>
      </c>
      <c r="F4" s="34"/>
      <c r="G4" s="34"/>
      <c r="H4" s="34"/>
      <c r="I4" s="40"/>
      <c r="J4" s="41" t="s">
        <v>19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33" t="s">
        <v>20</v>
      </c>
      <c r="AF4" s="34"/>
      <c r="AG4" s="34"/>
      <c r="AH4" s="41" t="s">
        <v>21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38"/>
    </row>
    <row r="5" spans="1:47" s="10" customFormat="1" ht="18.75" x14ac:dyDescent="0.3">
      <c r="A5" s="9"/>
      <c r="B5" s="46"/>
      <c r="C5" s="46"/>
      <c r="D5" s="47"/>
      <c r="E5" s="42" t="s">
        <v>22</v>
      </c>
      <c r="F5" s="42"/>
      <c r="G5" s="42"/>
      <c r="H5" s="42"/>
      <c r="I5" s="43"/>
      <c r="J5" s="44" t="s">
        <v>22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8" t="s">
        <v>22</v>
      </c>
      <c r="AF5" s="42"/>
      <c r="AG5" s="42"/>
      <c r="AH5" s="35" t="s">
        <v>22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9"/>
    </row>
    <row r="6" spans="1:47" s="10" customFormat="1" ht="409.5" customHeight="1" x14ac:dyDescent="0.3">
      <c r="A6" s="9"/>
      <c r="B6" s="22" t="s">
        <v>35</v>
      </c>
      <c r="C6" s="22" t="s">
        <v>56</v>
      </c>
      <c r="D6" s="22" t="s">
        <v>36</v>
      </c>
      <c r="E6" s="22" t="s">
        <v>34</v>
      </c>
      <c r="F6" s="22" t="s">
        <v>50</v>
      </c>
      <c r="G6" s="22" t="s">
        <v>27</v>
      </c>
      <c r="H6" s="22" t="s">
        <v>38</v>
      </c>
      <c r="I6" s="22" t="s">
        <v>33</v>
      </c>
      <c r="J6" s="22" t="s">
        <v>28</v>
      </c>
      <c r="K6" s="22" t="s">
        <v>29</v>
      </c>
      <c r="L6" s="22" t="s">
        <v>79</v>
      </c>
      <c r="M6" s="22" t="s">
        <v>63</v>
      </c>
      <c r="N6" s="22" t="s">
        <v>64</v>
      </c>
      <c r="O6" s="22" t="s">
        <v>30</v>
      </c>
      <c r="P6" s="22" t="s">
        <v>47</v>
      </c>
      <c r="Q6" s="22" t="s">
        <v>75</v>
      </c>
      <c r="R6" s="22" t="s">
        <v>76</v>
      </c>
      <c r="S6" s="22" t="s">
        <v>61</v>
      </c>
      <c r="T6" s="22" t="s">
        <v>57</v>
      </c>
      <c r="U6" s="22" t="s">
        <v>77</v>
      </c>
      <c r="V6" s="22" t="s">
        <v>78</v>
      </c>
      <c r="W6" s="22" t="s">
        <v>42</v>
      </c>
      <c r="X6" s="22" t="s">
        <v>43</v>
      </c>
      <c r="Y6" s="22" t="s">
        <v>80</v>
      </c>
      <c r="Z6" s="22" t="s">
        <v>48</v>
      </c>
      <c r="AA6" s="22" t="s">
        <v>51</v>
      </c>
      <c r="AB6" s="22" t="s">
        <v>52</v>
      </c>
      <c r="AC6" s="22" t="s">
        <v>49</v>
      </c>
      <c r="AD6" s="22" t="s">
        <v>44</v>
      </c>
      <c r="AE6" s="22" t="s">
        <v>37</v>
      </c>
      <c r="AF6" s="22" t="s">
        <v>58</v>
      </c>
      <c r="AG6" s="22" t="s">
        <v>62</v>
      </c>
      <c r="AH6" s="22" t="s">
        <v>31</v>
      </c>
      <c r="AI6" s="22" t="s">
        <v>68</v>
      </c>
      <c r="AJ6" s="22" t="s">
        <v>69</v>
      </c>
      <c r="AK6" s="22" t="s">
        <v>70</v>
      </c>
      <c r="AL6" s="22" t="s">
        <v>71</v>
      </c>
      <c r="AM6" s="22" t="s">
        <v>65</v>
      </c>
      <c r="AN6" s="22" t="s">
        <v>66</v>
      </c>
      <c r="AO6" s="22" t="s">
        <v>67</v>
      </c>
      <c r="AP6" s="22" t="s">
        <v>46</v>
      </c>
      <c r="AQ6" s="22" t="s">
        <v>59</v>
      </c>
      <c r="AR6" s="22" t="s">
        <v>60</v>
      </c>
      <c r="AS6" s="22" t="s">
        <v>45</v>
      </c>
      <c r="AT6" s="22" t="s">
        <v>32</v>
      </c>
      <c r="AU6" s="9"/>
    </row>
    <row r="7" spans="1:47" s="10" customFormat="1" ht="37.5" x14ac:dyDescent="0.3">
      <c r="A7" s="11" t="s">
        <v>24</v>
      </c>
      <c r="B7" s="23">
        <v>3</v>
      </c>
      <c r="C7" s="23">
        <v>2</v>
      </c>
      <c r="D7" s="23">
        <v>6</v>
      </c>
      <c r="E7" s="23">
        <v>4</v>
      </c>
      <c r="F7" s="23">
        <v>2</v>
      </c>
      <c r="G7" s="23">
        <v>9</v>
      </c>
      <c r="H7" s="23">
        <v>2</v>
      </c>
      <c r="I7" s="23">
        <v>2</v>
      </c>
      <c r="J7" s="23">
        <v>20</v>
      </c>
      <c r="K7" s="23">
        <v>11</v>
      </c>
      <c r="L7" s="23">
        <v>1</v>
      </c>
      <c r="M7" s="23">
        <v>1</v>
      </c>
      <c r="N7" s="23">
        <v>2</v>
      </c>
      <c r="O7" s="23">
        <v>12</v>
      </c>
      <c r="P7" s="23">
        <v>2</v>
      </c>
      <c r="Q7" s="23">
        <v>3</v>
      </c>
      <c r="R7" s="23">
        <v>11</v>
      </c>
      <c r="S7" s="23">
        <v>2</v>
      </c>
      <c r="T7" s="23">
        <v>1</v>
      </c>
      <c r="U7" s="23">
        <v>6</v>
      </c>
      <c r="V7" s="23">
        <v>3</v>
      </c>
      <c r="W7" s="23">
        <v>15</v>
      </c>
      <c r="X7" s="23">
        <v>12</v>
      </c>
      <c r="Y7" s="23">
        <v>5</v>
      </c>
      <c r="Z7" s="23">
        <v>3</v>
      </c>
      <c r="AA7" s="23">
        <v>2</v>
      </c>
      <c r="AB7" s="23">
        <v>1</v>
      </c>
      <c r="AC7" s="23">
        <v>13</v>
      </c>
      <c r="AD7" s="23">
        <v>1</v>
      </c>
      <c r="AE7" s="23">
        <v>5</v>
      </c>
      <c r="AF7" s="23">
        <v>8</v>
      </c>
      <c r="AG7" s="23">
        <v>1</v>
      </c>
      <c r="AH7" s="23">
        <v>6</v>
      </c>
      <c r="AI7" s="23">
        <v>5</v>
      </c>
      <c r="AJ7" s="23">
        <v>2</v>
      </c>
      <c r="AK7" s="23">
        <v>8</v>
      </c>
      <c r="AL7" s="23">
        <v>3</v>
      </c>
      <c r="AM7" s="23">
        <v>9</v>
      </c>
      <c r="AN7" s="23">
        <v>1</v>
      </c>
      <c r="AO7" s="23">
        <v>3</v>
      </c>
      <c r="AP7" s="23">
        <v>3</v>
      </c>
      <c r="AQ7" s="23">
        <v>4</v>
      </c>
      <c r="AR7" s="23">
        <v>5</v>
      </c>
      <c r="AS7" s="23">
        <v>5</v>
      </c>
      <c r="AT7" s="23">
        <v>16</v>
      </c>
      <c r="AU7" s="23">
        <v>241</v>
      </c>
    </row>
    <row r="8" spans="1:47" s="10" customFormat="1" ht="112.5" x14ac:dyDescent="0.3">
      <c r="A8" s="11" t="s">
        <v>39</v>
      </c>
      <c r="B8" s="12">
        <f>(B7/AU7)*100%</f>
        <v>1.2448132780082987E-2</v>
      </c>
      <c r="C8" s="12">
        <f>(C7/AU7)*100%</f>
        <v>8.2987551867219917E-3</v>
      </c>
      <c r="D8" s="12">
        <f>(D7/AU7)*100%</f>
        <v>2.4896265560165973E-2</v>
      </c>
      <c r="E8" s="12">
        <f>(E7/AU7)*100%</f>
        <v>1.6597510373443983E-2</v>
      </c>
      <c r="F8" s="12">
        <f>(F7/AU7)*100%</f>
        <v>8.2987551867219917E-3</v>
      </c>
      <c r="G8" s="12">
        <f>(G7/AU7)*100%</f>
        <v>3.7344398340248962E-2</v>
      </c>
      <c r="H8" s="12">
        <f>(H7/AU7)*100%</f>
        <v>8.2987551867219917E-3</v>
      </c>
      <c r="I8" s="12">
        <f>(I7/AU7)*100%</f>
        <v>8.2987551867219917E-3</v>
      </c>
      <c r="J8" s="12">
        <f>(J7/AU7)*100%</f>
        <v>8.2987551867219914E-2</v>
      </c>
      <c r="K8" s="12">
        <f>(K7/AU7)*100%</f>
        <v>4.5643153526970952E-2</v>
      </c>
      <c r="L8" s="12">
        <f>(L7/AU7)*100%</f>
        <v>4.1493775933609959E-3</v>
      </c>
      <c r="M8" s="12">
        <f>(M7/AU7)*100%</f>
        <v>4.1493775933609959E-3</v>
      </c>
      <c r="N8" s="12">
        <f>(N7/AU7)*100%</f>
        <v>8.2987551867219917E-3</v>
      </c>
      <c r="O8" s="12">
        <f>(O7/AU7)*100%</f>
        <v>4.9792531120331947E-2</v>
      </c>
      <c r="P8" s="12">
        <f>(P7/AU7)*100%</f>
        <v>8.2987551867219917E-3</v>
      </c>
      <c r="Q8" s="12">
        <f>(Q7/AU7)*100%</f>
        <v>1.2448132780082987E-2</v>
      </c>
      <c r="R8" s="12">
        <f>(R7/AU7)*100%</f>
        <v>4.5643153526970952E-2</v>
      </c>
      <c r="S8" s="12">
        <f>(S7/AU7)*100%</f>
        <v>8.2987551867219917E-3</v>
      </c>
      <c r="T8" s="12">
        <f>(T7/AU7)*100%</f>
        <v>4.1493775933609959E-3</v>
      </c>
      <c r="U8" s="12">
        <f>(U7/AU7)*100%</f>
        <v>2.4896265560165973E-2</v>
      </c>
      <c r="V8" s="12">
        <f>(V7/AU7)*100%</f>
        <v>1.2448132780082987E-2</v>
      </c>
      <c r="W8" s="12">
        <f>(W7/AU7)*100%</f>
        <v>6.2240663900414939E-2</v>
      </c>
      <c r="X8" s="12">
        <f>(X7/AU7)*100%</f>
        <v>4.9792531120331947E-2</v>
      </c>
      <c r="Y8" s="12">
        <f>(Y7/AU7)*100%</f>
        <v>2.0746887966804978E-2</v>
      </c>
      <c r="Z8" s="12">
        <f>(Z7/AU7)*100%</f>
        <v>1.2448132780082987E-2</v>
      </c>
      <c r="AA8" s="12">
        <f>(AA7/AU7)*100%</f>
        <v>8.2987551867219917E-3</v>
      </c>
      <c r="AB8" s="12">
        <f>(AB7/AU7)*100%</f>
        <v>4.1493775933609959E-3</v>
      </c>
      <c r="AC8" s="12">
        <f>(AC7/AU7)*100%</f>
        <v>5.3941908713692949E-2</v>
      </c>
      <c r="AD8" s="12">
        <f>(AD7/AU7)*100%</f>
        <v>4.1493775933609959E-3</v>
      </c>
      <c r="AE8" s="12">
        <f>(AE7/AU7)*100%</f>
        <v>2.0746887966804978E-2</v>
      </c>
      <c r="AF8" s="12">
        <f>(AF7/AU7)*100%</f>
        <v>3.3195020746887967E-2</v>
      </c>
      <c r="AG8" s="12">
        <f>(AG7/AU7)*100%</f>
        <v>4.1493775933609959E-3</v>
      </c>
      <c r="AH8" s="12">
        <f>(AH7/AU7)*100%</f>
        <v>2.4896265560165973E-2</v>
      </c>
      <c r="AI8" s="12">
        <f>(AI7/AU7)*100%</f>
        <v>2.0746887966804978E-2</v>
      </c>
      <c r="AJ8" s="12">
        <f>(AJ7/AU7)*100%</f>
        <v>8.2987551867219917E-3</v>
      </c>
      <c r="AK8" s="12">
        <f>(AK7/AU7)*100%</f>
        <v>3.3195020746887967E-2</v>
      </c>
      <c r="AL8" s="12">
        <f>(AL7/AU7)*100%</f>
        <v>1.2448132780082987E-2</v>
      </c>
      <c r="AM8" s="12">
        <f>(AM7/AU7)*100%</f>
        <v>3.7344398340248962E-2</v>
      </c>
      <c r="AN8" s="12">
        <f>(AN7/AU7)*100%</f>
        <v>4.1493775933609959E-3</v>
      </c>
      <c r="AO8" s="12">
        <f>(AO7/AU7)*100%</f>
        <v>1.2448132780082987E-2</v>
      </c>
      <c r="AP8" s="12">
        <f>(AP7/AU7)*100%</f>
        <v>1.2448132780082987E-2</v>
      </c>
      <c r="AQ8" s="12">
        <f>(AQ7/AU7)*100%</f>
        <v>1.6597510373443983E-2</v>
      </c>
      <c r="AR8" s="12">
        <f>(AR7/AU7)*100%</f>
        <v>2.0746887966804978E-2</v>
      </c>
      <c r="AS8" s="12">
        <f>(AS7/AU7)*100%</f>
        <v>2.0746887966804978E-2</v>
      </c>
      <c r="AT8" s="12">
        <f>(AT7/AU7)*100%</f>
        <v>6.6390041493775934E-2</v>
      </c>
      <c r="AU8" s="12">
        <f>SUM(B8:AT8)</f>
        <v>1</v>
      </c>
    </row>
  </sheetData>
  <mergeCells count="13">
    <mergeCell ref="AE4:AG4"/>
    <mergeCell ref="AH5:AT5"/>
    <mergeCell ref="A1:AU1"/>
    <mergeCell ref="AU3:AU5"/>
    <mergeCell ref="E4:I4"/>
    <mergeCell ref="J4:AD4"/>
    <mergeCell ref="AH4:AT4"/>
    <mergeCell ref="E5:I5"/>
    <mergeCell ref="J5:AD5"/>
    <mergeCell ref="B5:D5"/>
    <mergeCell ref="AE5:AG5"/>
    <mergeCell ref="B3:AT3"/>
    <mergeCell ref="B4:D4"/>
  </mergeCells>
  <pageMargins left="0.31496062992125984" right="0.31496062992125984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customWidth="1"/>
    <col min="2" max="2" width="25.5703125" customWidth="1"/>
    <col min="3" max="3" width="31.5703125" customWidth="1"/>
  </cols>
  <sheetData>
    <row r="1" spans="1:3" s="10" customFormat="1" ht="319.5" customHeight="1" x14ac:dyDescent="0.3">
      <c r="A1" s="25" t="s">
        <v>55</v>
      </c>
      <c r="B1" s="25" t="s">
        <v>54</v>
      </c>
      <c r="C1" s="25" t="s">
        <v>53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2023-11-03T12:23:36Z</cp:lastPrinted>
  <dcterms:created xsi:type="dcterms:W3CDTF">2019-08-12T15:56:07Z</dcterms:created>
  <dcterms:modified xsi:type="dcterms:W3CDTF">2023-12-04T08:00:56Z</dcterms:modified>
</cp:coreProperties>
</file>